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66925"/>
  <mc:AlternateContent xmlns:mc="http://schemas.openxmlformats.org/markup-compatibility/2006">
    <mc:Choice Requires="x15">
      <x15ac:absPath xmlns:x15ac="http://schemas.microsoft.com/office/spreadsheetml/2010/11/ac" url="\\10.0.88.250\Arhiv\ARHIV 2022\016-2022 NOTRANJA OPREMA VIO HOTIČ\POPRAVKI OKTOBER 2024\2024 09 04 - POPRAVKI\KONČNA ODDAJA - OKTOBER 2024\POPIS DEL\"/>
    </mc:Choice>
  </mc:AlternateContent>
  <xr:revisionPtr revIDLastSave="0" documentId="13_ncr:1_{EDA94B1E-B610-4E98-8C2A-7101E2A5B032}" xr6:coauthVersionLast="47" xr6:coauthVersionMax="47" xr10:uidLastSave="{00000000-0000-0000-0000-000000000000}"/>
  <bookViews>
    <workbookView xWindow="-120" yWindow="-120" windowWidth="29040" windowHeight="17640" tabRatio="833" xr2:uid="{00000000-000D-0000-FFFF-FFFF00000000}"/>
  </bookViews>
  <sheets>
    <sheet name="Rekapitulacija" sheetId="2" r:id="rId1"/>
    <sheet name="1.Mizarska dela" sheetId="1" r:id="rId2"/>
    <sheet name="4.Tapetniška dela" sheetId="6" r:id="rId3"/>
    <sheet name="5.Obloge" sheetId="12" r:id="rId4"/>
    <sheet name="6.Tipska oprema" sheetId="4" r:id="rId5"/>
    <sheet name="7.Aparati" sheetId="5" r:id="rId6"/>
    <sheet name="9.Telovadna oprema" sheetId="10" r:id="rId7"/>
    <sheet name="10.Zunanja in urbana oprema" sheetId="11" r:id="rId8"/>
    <sheet name="11.Razdelilna kuhinja" sheetId="14" r:id="rId9"/>
  </sheets>
  <definedNames>
    <definedName name="_xlnm.Print_Area" localSheetId="1">'1.Mizarska dela'!$A$1:$F$919</definedName>
    <definedName name="_xlnm.Print_Area" localSheetId="7">'10.Zunanja in urbana oprema'!$A$1:$F$13</definedName>
    <definedName name="_xlnm.Print_Area" localSheetId="8">'11.Razdelilna kuhinja'!$A$1:$F$32</definedName>
    <definedName name="_xlnm.Print_Area" localSheetId="2">'4.Tapetniška dela'!$A$1:$F$84</definedName>
    <definedName name="_xlnm.Print_Area" localSheetId="3">'5.Obloge'!$A$1:$F$19</definedName>
    <definedName name="_xlnm.Print_Area" localSheetId="5">'7.Aparati'!$A$1:$F$21</definedName>
    <definedName name="_xlnm.Print_Area" localSheetId="6">'9.Telovadna oprema'!$A$1:$F$73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7" i="1" l="1"/>
  <c r="E96" i="4"/>
  <c r="E143" i="4"/>
  <c r="E627" i="1"/>
  <c r="E620" i="1"/>
  <c r="E26" i="14" l="1"/>
  <c r="E23" i="14"/>
  <c r="E20" i="14"/>
  <c r="E17" i="14"/>
  <c r="E14" i="14"/>
  <c r="E11" i="14"/>
  <c r="E30" i="14" s="1"/>
  <c r="C27" i="2" s="1"/>
  <c r="E8" i="11"/>
  <c r="E11" i="11" s="1"/>
  <c r="E65" i="10"/>
  <c r="E61" i="10"/>
  <c r="E57" i="10"/>
  <c r="E54" i="10"/>
  <c r="E50" i="10"/>
  <c r="E48" i="10"/>
  <c r="E47" i="10"/>
  <c r="E46" i="10"/>
  <c r="E45" i="10"/>
  <c r="E44" i="10"/>
  <c r="E43" i="10"/>
  <c r="E42" i="10"/>
  <c r="E41" i="10"/>
  <c r="E37" i="10"/>
  <c r="E36" i="10"/>
  <c r="E35" i="10"/>
  <c r="E34" i="10"/>
  <c r="E33" i="10"/>
  <c r="E32" i="10"/>
  <c r="E31" i="10"/>
  <c r="E30" i="10"/>
  <c r="E29" i="10"/>
  <c r="E28" i="10"/>
  <c r="E23" i="10"/>
  <c r="E20" i="10"/>
  <c r="E17" i="10"/>
  <c r="E14" i="10"/>
  <c r="E11" i="10"/>
  <c r="E17" i="5"/>
  <c r="E13" i="5"/>
  <c r="E9" i="5"/>
  <c r="E5" i="5"/>
  <c r="E140" i="4"/>
  <c r="E137" i="4"/>
  <c r="E134" i="4"/>
  <c r="E131" i="4"/>
  <c r="E128" i="4"/>
  <c r="E125" i="4"/>
  <c r="E122" i="4"/>
  <c r="E119" i="4"/>
  <c r="E116" i="4"/>
  <c r="E113" i="4"/>
  <c r="E108" i="4"/>
  <c r="E105" i="4"/>
  <c r="E102" i="4"/>
  <c r="E93" i="4"/>
  <c r="E90" i="4"/>
  <c r="E87" i="4"/>
  <c r="E84" i="4"/>
  <c r="E80" i="4"/>
  <c r="E77" i="4"/>
  <c r="E72" i="4"/>
  <c r="E69" i="4"/>
  <c r="E66" i="4"/>
  <c r="E63" i="4"/>
  <c r="E60" i="4"/>
  <c r="E55" i="4"/>
  <c r="E52" i="4"/>
  <c r="E49" i="4"/>
  <c r="E47" i="4"/>
  <c r="E45" i="4"/>
  <c r="E43" i="4"/>
  <c r="E41" i="4"/>
  <c r="E39" i="4"/>
  <c r="E37" i="4"/>
  <c r="E35" i="4"/>
  <c r="E33" i="4"/>
  <c r="E28" i="4"/>
  <c r="E26" i="4"/>
  <c r="E24" i="4"/>
  <c r="E22" i="4"/>
  <c r="E20" i="4"/>
  <c r="E18" i="4"/>
  <c r="E16" i="4"/>
  <c r="E14" i="4"/>
  <c r="E12" i="4"/>
  <c r="E12" i="12"/>
  <c r="E9" i="12"/>
  <c r="E77" i="6"/>
  <c r="E70" i="6"/>
  <c r="E64" i="6"/>
  <c r="E58" i="6"/>
  <c r="E52" i="6"/>
  <c r="E46" i="6"/>
  <c r="E40" i="6"/>
  <c r="E81" i="6" s="1"/>
  <c r="E34" i="6"/>
  <c r="E28" i="6"/>
  <c r="E22" i="6"/>
  <c r="E16" i="6"/>
  <c r="E10" i="6"/>
  <c r="E882" i="1"/>
  <c r="E870" i="1"/>
  <c r="E863" i="1"/>
  <c r="E850" i="1"/>
  <c r="E835" i="1"/>
  <c r="E822" i="1"/>
  <c r="E809" i="1"/>
  <c r="E796" i="1"/>
  <c r="E783" i="1"/>
  <c r="E770" i="1"/>
  <c r="E757" i="1"/>
  <c r="E744" i="1"/>
  <c r="E731" i="1"/>
  <c r="E718" i="1"/>
  <c r="E703" i="1"/>
  <c r="E688" i="1"/>
  <c r="E675" i="1"/>
  <c r="E662" i="1"/>
  <c r="E649" i="1"/>
  <c r="E636" i="1"/>
  <c r="E607" i="1"/>
  <c r="E594" i="1"/>
  <c r="E581" i="1"/>
  <c r="E568" i="1"/>
  <c r="E555" i="1"/>
  <c r="E542" i="1"/>
  <c r="E529" i="1"/>
  <c r="E516" i="1"/>
  <c r="E503" i="1"/>
  <c r="E490" i="1"/>
  <c r="E477" i="1"/>
  <c r="E464" i="1"/>
  <c r="E451" i="1"/>
  <c r="E438" i="1"/>
  <c r="E426" i="1"/>
  <c r="E412" i="1"/>
  <c r="E398" i="1"/>
  <c r="E386" i="1"/>
  <c r="E374" i="1"/>
  <c r="E362" i="1"/>
  <c r="E349" i="1"/>
  <c r="E338" i="1"/>
  <c r="E326" i="1"/>
  <c r="E314" i="1"/>
  <c r="E302" i="1"/>
  <c r="E289" i="1"/>
  <c r="E277" i="1"/>
  <c r="E265" i="1"/>
  <c r="E253" i="1"/>
  <c r="E241" i="1"/>
  <c r="E229" i="1"/>
  <c r="E206" i="1"/>
  <c r="E194" i="1"/>
  <c r="E157" i="1"/>
  <c r="E182" i="1"/>
  <c r="E169" i="1"/>
  <c r="E144" i="1"/>
  <c r="E132" i="1"/>
  <c r="E120" i="1"/>
  <c r="E108" i="1"/>
  <c r="E93" i="1"/>
  <c r="E79" i="1"/>
  <c r="E65" i="1"/>
  <c r="E51" i="1"/>
  <c r="E36" i="1"/>
  <c r="E22" i="1"/>
  <c r="E9" i="1"/>
  <c r="E68" i="10" l="1"/>
  <c r="E20" i="5"/>
  <c r="E16" i="12"/>
  <c r="E147" i="4"/>
  <c r="E893" i="1"/>
  <c r="C26" i="2"/>
  <c r="C22" i="2" l="1"/>
  <c r="C25" i="2" l="1"/>
  <c r="C21" i="2" l="1"/>
  <c r="C24" i="2"/>
  <c r="C23" i="2"/>
  <c r="C20" i="2"/>
  <c r="C29" i="2" l="1"/>
  <c r="C30" i="2" s="1"/>
  <c r="C32" i="2" s="1"/>
</calcChain>
</file>

<file path=xl/sharedStrings.xml><?xml version="1.0" encoding="utf-8"?>
<sst xmlns="http://schemas.openxmlformats.org/spreadsheetml/2006/main" count="1050" uniqueCount="633">
  <si>
    <t>poz.3</t>
  </si>
  <si>
    <t>poz.6</t>
  </si>
  <si>
    <t>poz.9</t>
  </si>
  <si>
    <t>poz.12</t>
  </si>
  <si>
    <t>poz.14</t>
  </si>
  <si>
    <t>poz.18</t>
  </si>
  <si>
    <t>1.</t>
  </si>
  <si>
    <t>2.</t>
  </si>
  <si>
    <t>3.</t>
  </si>
  <si>
    <t>4.</t>
  </si>
  <si>
    <t>5.</t>
  </si>
  <si>
    <t>6.</t>
  </si>
  <si>
    <t>7.</t>
  </si>
  <si>
    <t>8.</t>
  </si>
  <si>
    <t>9.</t>
  </si>
  <si>
    <t>10.</t>
  </si>
  <si>
    <t>11.</t>
  </si>
  <si>
    <t>12.</t>
  </si>
  <si>
    <t>13.</t>
  </si>
  <si>
    <t>14.</t>
  </si>
  <si>
    <t>15.</t>
  </si>
  <si>
    <t>16.</t>
  </si>
  <si>
    <t>17.</t>
  </si>
  <si>
    <t>18.</t>
  </si>
  <si>
    <t>19.</t>
  </si>
  <si>
    <t>20.</t>
  </si>
  <si>
    <t>21.</t>
  </si>
  <si>
    <t>22.</t>
  </si>
  <si>
    <t>23.</t>
  </si>
  <si>
    <t>25.</t>
  </si>
  <si>
    <t>27.</t>
  </si>
  <si>
    <t>28.</t>
  </si>
  <si>
    <t>29.</t>
  </si>
  <si>
    <t>30.</t>
  </si>
  <si>
    <t>31.</t>
  </si>
  <si>
    <t>cena skupaj (€)</t>
  </si>
  <si>
    <t>kom.</t>
  </si>
  <si>
    <t>1. MIZARSKA DELA</t>
  </si>
  <si>
    <t>cena/kom (€)</t>
  </si>
  <si>
    <t>cena(€)</t>
  </si>
  <si>
    <t>INVESTITOR:</t>
  </si>
  <si>
    <t>OBJEKT:</t>
  </si>
  <si>
    <t>VSEBINA:</t>
  </si>
  <si>
    <t>Rekapitulacija</t>
  </si>
  <si>
    <t>SKUPAJ:</t>
  </si>
  <si>
    <t>22 % DDV</t>
  </si>
  <si>
    <t>PROJEKT:</t>
  </si>
  <si>
    <t>Notranja oprema objekta</t>
  </si>
  <si>
    <t>ŠT. PROJEKTA:</t>
  </si>
  <si>
    <t>PROJEKTANT:</t>
  </si>
  <si>
    <t>HELENA KOVAČ u.d.i.a.</t>
  </si>
  <si>
    <t>OBČINA LITIJA</t>
  </si>
  <si>
    <t>Jerebova 12, SI-1270 LITIJA</t>
  </si>
  <si>
    <t>NOTRANJA OPREMA</t>
  </si>
  <si>
    <t>PZI - 020/2020</t>
  </si>
  <si>
    <t>poz.5</t>
  </si>
  <si>
    <t>poz.15</t>
  </si>
  <si>
    <t xml:space="preserve">L - LEŽALNIKI ZA OTROKE </t>
  </si>
  <si>
    <t>pralni stoj</t>
  </si>
  <si>
    <t>sušilni stoj</t>
  </si>
  <si>
    <t>podpultni hladilnik</t>
  </si>
  <si>
    <t>TAPETNIŠKA DELA</t>
  </si>
  <si>
    <t>APARATI</t>
  </si>
  <si>
    <t>Vsi elementi opreme morajo biti izvedeni tako, da so primerni za otroke (gladke površine, brez fug, zaobljeni vogali, soft robovi, vsa ogledala in stekla morajo biti zaščitena s folijo, vsi vijaki so vtopljeni, ves drugi pritrdilni material, ki je v dosegu rok otrok mora biti zaščiten).</t>
  </si>
  <si>
    <t>Vsi zahtevani elementi lesenega otroškega pohištva in opreme morajo biti preizkušeni in certificirani po standardih EN 14749, EN 71-8, EN 12221-1, EN 12221-2 in EN 16139, kar ponudnik dokazuje s certifikati priloženimi k ponudbi.</t>
  </si>
  <si>
    <t>Leseni stoli in mize morajo biti preizkušeni in certificirani po standardih EN 1729-1 in EN 1729-2, kar ponudnik dokazuje s certifikati priloženimi k ponudbi.</t>
  </si>
  <si>
    <t xml:space="preserve"> SPLOŠNE ZAHTEVE IN NAVODILA</t>
  </si>
  <si>
    <t>Vse visoke omare je potrebno fiksirati v steno  ali med seboj  (zaradi nevarnosti prevrnitve).</t>
  </si>
  <si>
    <t>ustrezna za namestitev na poz.L</t>
  </si>
  <si>
    <t>• Konferenčni stol,  kvalitetna školjka iz vezane plošče,  kromirane noge, vrhnji sloj bukov furnir,  obvezno nakladljiv , dim. 45 cm (š)x50 cm (g)x88 cm(h), 46 cm (h sedišča)  napr. Norma 4. V prostor sodi 6 x konferenčni stol.</t>
  </si>
  <si>
    <t>• Pisarniški stol,  asynchro mehanizem, dim. 645,5 cm (š) x 55 cm (g) x 102-121 cm (h), g sedišča 44 cm, oblazinjen v umetno usnje s karakteristikami tkanine 480 gr/m2 , sestava: 74 % PVC, 4% PU, 14%Polyester, 8 % Cotton, kot napr. umetno usnje Florida barva 60,  izbor barve skladno z barvno študijo se potrdi pred naročilom, hrbtišče iz zračne mreže, nastavljiv z oblikovanim hrbtiščem, ročna oprijemala, mehanizem za nastavitev naklona hrbtišča, naklona sedišča, nastavitev višine sedišča, nastavitev višine rokonaslonov, gumirana podnožja,  plinski mehanizem za nastavitev višine sedišča, kvalitetno podnožje, gumirana kolesa,  36 mesecev garancije, izbor stola kot napr. Exagon. K  delovnemu mestu sodi 1x pisarniški stol.</t>
  </si>
  <si>
    <t xml:space="preserve">Lahki leseni ležanik teža 3,9 kg, material bukev s topolovo vezano ploščo </t>
  </si>
  <si>
    <t>P - LEŽALNA PENA (za ležalnike L -  d= 3 cm)</t>
  </si>
  <si>
    <t>MIZARSKA DELA - OPREMA PO MERI</t>
  </si>
  <si>
    <t>• Leseni otroški nakladalni stol kot napr. FAGUS ali enakovrednos , predvidene višine brez ali z rokonasloni kot je zahteva v posamezni poziciji, sedež: bukova vezana plošča, debeline 6 mm, naslon: bukova vezana plošča, debeline 14 mm, na nogah s spodnje strani nalepljeni PTFE drsniki, vsi spoji na stoli lepljeni, površine dvakrat lakirane, stol mora biti preizkušen in certificiran po standardih EN-1729-1 in EN 1729-2</t>
  </si>
  <si>
    <t>OPOMBA: smer odpiranja vrat uskladiti s projektom notranje opreme pred naročilom!!</t>
  </si>
  <si>
    <t>Specifikacija: kondenzacijski sušilni stroj, odvod kondenzata v odtok,  sprednje polnjenje 9 kg, energijski razred A ali B (po novi energijski lestvici). Dobava in montaža na predvideno mesto.</t>
  </si>
  <si>
    <t>VIO HOTIČ</t>
  </si>
  <si>
    <t>poz.1.1</t>
  </si>
  <si>
    <t>Večnamenski regal z zaprtimi omarami – UČILNICA 1</t>
  </si>
  <si>
    <t>Izdelava in montaža  pohištvenega elementa skladno z grafičnim prikazom in tekstualnim opisom</t>
  </si>
  <si>
    <t xml:space="preserve">Segment a – sestavljen iz zgornje zaprte omare korpus dim. 134x42x80 cm (š/g/v). iveral, z dvokrilnimi vrat iz vezane plošče 18 mm z nalepljenim ultrapasom. Vezana plošča se perforira za dodatno zračenje in izboljšano akustiko. Vzorec perforacije je prikazan na tehničnih prikazih. Omarica se zaklepa s pohištveno ključavnico. Spodnji del segmenta je z elementom iz vezane plošče razdeljen na 8 enakih vgradnih prekatov dim. 39x25x42 cm (š/v/g). 
Segment b – sestavljen samo iz spodnjega dela segmenta je z elementom iz vezane plošče razdeljen na 8 enakih vgradnih prekatov dim. 39x25x42 cm (š/v/g).
Segment c – je namenjen polnilni postaji za tablične računalnike. spodnji del segmenta je razdeljen z dvema fiksnima policama iz vezane plošče. Nad zgornjo polico je izveden ALU parapetni kanal z 8 vtičnicami.
Segment d – sestavljen iz zgornje zaprte omare korpus dim. 134x53x80 cm (š/g/v). iveral, z dvokrilnimi vrat iz vezane plošče 18 mm z nalepljenim ultrapasom. Vezana plošča se perforira za dodatno zračenje in izboljšano akustiko. Vzorec perforacije je prikazan na tehničnih prikazih. Omarica se zaklepa s pohištveno ključavnico. V spodnjem delu segmenta so predvidene izvlečne plastične posode kot npr. IKEA Samla 394.408.14. Vodila izvedena iz deščic vezane plošče.
Segment e – izveden v predelu, kjer je izveden vertikalni odtočnik padavinske vode iz strehe zaprt v suhomontažno oblogo. Predvidena je omarica s korpusom iz iverala dim. 29x31x246 cm (š/g/v), fronta iz vezane plošče z nalepljenim ultrapasom. Omarica se zaklepa s pohištveno ključavnico.
Segment f – kotni element z zaprto omaro, korpus iz iverala dim. 87x53x246 cm, fronta je delno fiksna dim. 33x246 cm delno 54x246 cm enokrilna, izdelana iz vezane plošče in naleplnjenim ultrapasom. Omarica se zaklepa s pohištveno ključavnico.
</t>
  </si>
  <si>
    <t>V sklopu segmenta b in c je med rebra napeta jeklenica v dveh višinah (za potrebe obešanja risbic). 3,4 tekočih metrov v sklopu celotne pozicije.</t>
  </si>
  <si>
    <t>MATERIAL:</t>
  </si>
  <si>
    <t>•	rebra: vezana plošča bukev kvaliteta B/BB, lakirana z akril lakom 5% sijaj,
•	korpus:  npr. iz kolekcije KAINDL 2507 UM Magnolia, ABS nalimki, 
•	vratna krila:  vezana plošča bukev z ulatrapasom npr. iz kolekcije KAINDL 2507 UM Magnolia, robovi brušeni in lakirani z akril lakom 5% sijaj, 
•	cokl: vezana plošča bukev kvaliteta B/BB lakirana z akril lakom 5% sijaj,
•	izvlečni predal: translucentna polipropilenska plastika npr. IKEA Samla 394.408.14.</t>
  </si>
  <si>
    <t>poz.1.2</t>
  </si>
  <si>
    <t>Večnamenski regal z zaprtimi omarami – UČILNICA 2</t>
  </si>
  <si>
    <t>Pozicijo sestavljajo 4 rebra iz 40 mm vezane plošče dim. 40x260 cm in 2 reber dim. 51x260 cm. Rebra so z L kotniki fiksirana v AB steno, kjer jih zaprejo drugi elementi. Potrebna je prilagoditev geometrije reber na izvedeno zaokrožnico talne obloge! Med rebra se na višini 118 cm izvede povezavo iz 40 mm vezane plošče. Med rebra se vstavijo različni segmenti in sicer segment a (2 KOM), segment b (1 KOM), segment c (1 KOM), segment d (1 KOM), segment g (1 KOM).</t>
  </si>
  <si>
    <t>Segment a – sestavljen iz zgornje zaprte omare korpus dim. 134x42x80 cm (š/g/v) iveral, z dvokrilnimi vrat iz vezane plošče 18 mm z nalepljenim ultrapasom. Vezana plošča se perforira za dodatno zračenje in izboljšano akustiko. Vzorec perforacije je prikazan na tehničnih prikazih. Omarica se zaklepa s pohištveno ključavnico. Spodnji del segmenta je z elementom iz vezane plošče razdeljen na 8 enakih vgradnih prekatov dim. 39x25x42 cm (š/v/g). 
Segment b – sestavljen samo iz spodnjega dela segmenta je z elementom iz vezane plošče razdeljen na 8 enakih vgradnih prekatov dim. 39x25x42 cm (š/v/g).
Segment c – je namenjen polnilni postaji za tablične računalnike. spodnji del segmenta je razdeljen z dvema fiksnima policama iz vezane plošče. Nad zgornjo polico je izveden ALU parapetni kanal z 8 vtičnicami.
Segment d – sestavljen iz zgornje zaprte omare korpus dim. 134x53x80 cm (š/g/v) iveral, z dvokrilnimi vrat iz vezane plošče 18 mm z nalepljenim ultrapasom. Vezana plošča se perforira za dodatno zračenje in izboljšano akustiko. Vzorec perforacije je prikazan na tehničnih prikazih. Omarica se zaklepa s pohištveno ključavnico. V spodnjem delu segmenta so predvidene izvlečne plastične posode kot npr. IKEA Samla 394.408.14. Vodila izvedena iz deščic vezane plošče.
Segment g – kotni element z zaprto omaro, korpus iz iverala dim. 116x53x246 cm (š/g/v), fronta je delno fiksna dim. 36x246 cm delno dvokrilna 40x246 cm (2 KOM), izdelana iz vezane plošče in naleplnjenim ultrapasom. Omarica se zaklepa s pohištveno ključavnico.</t>
  </si>
  <si>
    <t>•	rebra: vezana plošča bukev kvaliteta B/BB, lakirana z akril lakom 5% sijaj,
•	korpus:  npr. iz kolekcije KAINDL 2507 UM Magnolia, ABS nalimki, 
•	vratna krila:  vezana plošča bukev z ulatrapasom npr. iz kolekcije KAINDL 2507 UM Magnolia, robovi brušeni in lakirani z akril lakom 5% sijaj, 
•	cokl: vezana plošča bukev kvaliteta B/BB lakirana z akril lakom 5% sijaj.
•	izvlečni predal: translucentna polipropilenska plastika npr. IKEA Samla 394.408.14.</t>
  </si>
  <si>
    <t>poz.1.3</t>
  </si>
  <si>
    <t>Večnamenski regal z zaprtimi omarami – UČILNICA 3</t>
  </si>
  <si>
    <t xml:space="preserve">Segment a – sestavljen iz zgornje zaprte omare korpus dim. 134x42x80 cm (š/g/v) iveral, z dvokrilnimi vrat iz vezane plošče 18 mm z nalepljenim ultrapasom. Vezana plošča se perforira za dodatno zračenje in izboljšano akustiko. Vzorec perforacije je prikazan na tehničnih prikazih. Omarica se zaklepa s pohištveno ključavnico. Spodnji del segmenta je z elementom iz vezane plošče razdeljen na 8 enakih vgradnih prekatov dim. 39x25x42 cm (š/v/g). 
Segment b – sestavljen samo iz spodnjega dela segmenta je z elementom iz vezane plošče razdeljen na 8 enakih vgradnih prekatov dim. 39x25x42 cm (š/v/g).
Segment c – je namenjen polnilni postaji za tablične računalnike. spodnji del segmenta je razdeljen z dvema fiksnima policama iz vezane plošče. Nad zgornjo polico je izveden ALU parapetni kanal z 8 vtičnicami.
Segment d – sestavljen iz zgornje zaprte omare korpus dim. 134x53x80 cm (š/g/v) iveral, z dvokrilnimi vrat iz vezane plošče 18 mm z nalepljenim ultrapasom. Vezana plošča se perforira za dodatno zračenje in izboljšano akustiko. Vzorec perforacije je prikazan na tehničnih prikazih. Omarica se zaklepa s pohištveno ključavnico. V spodnjem delu segmenta so predvidene izvlečne plastične posode kot npr. IKEA Samla 394.408.14. Vodila izvedena iz deščic vezane plošče.
</t>
  </si>
  <si>
    <t>Segment e – izveden v predelu, kjer je izveden vertikalni odtočnik zaprt v suhomontažno oblogo. Predvidena je omarica s korpusom iz iverala dim. 29x31x246 cm (š/g/v), fronta iz vezane plošče z nalepljenim ultrapasom. Omarica se zaklepa s pohištveno ključavnico.
Segment f – kotni element z zaprto omaro, korpus iz iverala dim. 87x53x246 cm, fronta je delno fiksna dim. 33x246 cm delno 54x246 cm enokrilna, izdelana iz vezane plošče in naleplnjenim ultrapasom. Omarica se zaklepa s pohištveno ključavnico.</t>
  </si>
  <si>
    <t>•	rebra: vezana plošča bukev kvaliteta B/BB, lakirana z akril lakom 5% sijaj,
•	korpus:  npr. iz kolekcije KAINDL 2507 UM Magnolija, ABS nalimki, 
•	vratna krila:  vezana plošča bukev z ulatrapasom npr. iz kolekcije KAINDL 2507 UM Magnolija, robovi brušeni in lakirani z akril lakom 5% sijaj, 
•	cokl: vezana plošča bukev kvaliteta B/BB lakirana z akril lakom 5% sijaj.
•	izvlečni predal: translucentna polipropilenska plastika npr. IKEA Samla 394.408.14.</t>
  </si>
  <si>
    <t>Večnamenski regal z zaprtimi omarami – UČILNICA mala 1</t>
  </si>
  <si>
    <t>poz.1.4</t>
  </si>
  <si>
    <t>Pozicijo sestavljajo 5 reber iz 40 mm vezane plošče dim. 40x260 cm. Rebra so z L kotniki fiksirana v suhomontažno steno, kjer so predpripravljene ojačitve iz OSB plošče. Med rebra se na višini 118 cm in 256 cm izvede povezava iz 40 mm vezane plošče. Med rebra se vstavijo različni segmenti in sicer segment a1 (2 KOM), segment a2 (1 KOM), segment d (1 KOM).</t>
  </si>
  <si>
    <t>Segment a1 – sestavljen iz zgornje zaprte omare korpus dim. 134x80x42 cm iveral, z dvokrilnimi vrat iz vezane plošče 18 mm z nalepljenim ultrapasom. Vezana plošča se perforira za dodatno zračenje in izboljšano akustiko. Vzorec perforacije je prikazan na tehničnih prikazih. Omarica se zaklepa s pohištveno ključavnico. V spodnji del je vstavljena zaprta omara, korpus dim. 108x80x42 cm iveral, z dvokrilnimi vrat iz vezane plošče 18 mm z nalepljenim ultrapasom. Omarica se zaklepa s pohištveno ključavnico.
Segment a2 – sestavljen iz zgornje zaprte omare korpus dim. 134x80x42 cm iveral, z dvokrilnimi vrat iz vezane plošče 18 mm z nalepljenim ultrapasom. Omarica se zaklepa s pohištveno ključavnico. V spodnji del je vstavljena zaprta omara, korpus dim. 108x80x42 cm iveral, z dvokrilnimi vrat iz vezane plošče 18 mm z nalepljenim ultrapasom. Vezana plošča se perforira za dodatno zračenje in izboljšano akustiko. Vzorec perforacije je prikazan na tehničnih prikazih. Omarica se zaklepa s pohištveno ključavnico.
Segment d – sestavljen iz zgornje zaprte omare korpus dim. 134x58x42 cm iveral, z dvokrilnimi vrat iz vezane plošče 18 mm z nalepljenim ultrapasom. Omarica se zaklepa s pohištveno ključavnico. V spodnji del je vstavljena zaprta omara, korpus dim. 108x58x42 cm iveral, z dvokrilnimi vrat iz vezane plošče 18 mm z nalepljenim ultrapasom. Vezana plošča se perforira za dodatno zračenje in izboljšano akustiko. Vzorec perforacije je prikazan na tehničnih prikazih. Omarica se zaklepa s pohištveno ključavnico.</t>
  </si>
  <si>
    <t>Celoten element je potrebno opasati med dve steni zato je obvezno potrebno preveriti mere po postavitvi suhomontažnih sten ter po potrebi prilagoditi raster po posvetovanju s projektantom.</t>
  </si>
  <si>
    <t>•	rebra: vezana plošča bukev kvaliteta B/BB, lakirana z akril lakom 5% sijaj,
•	korpus:  npr. iveral KAINDL 2507 UM Magnolija, ABS nalimki, 
•	vratna krila:  vezana plošča bukev z ulatrapasom npr. iz kolekcije KAINDL 2507 UM Magnolija, robovi brušeni in lakirani z akril lakom 5% sijaj, 
•	cokl: vezana plošča bukev kvaliteta B/BB lakirana z akril lakom 5% sijaj.</t>
  </si>
  <si>
    <t>poz.1.5</t>
  </si>
  <si>
    <t>Večnamenski regal z zaprtimi omarami – UČILNICA mala 2</t>
  </si>
  <si>
    <t>Pozicijo sestavljajo 4 rebra iz 40 mm vezane plošče dim. 40x260 cm. Rebra so z L kotniki fiksirana v suhomontažno steno, kjer so predpripravljene ojačitve iz OSB plošče. Med rebra se na višini 118 cm in 256 cm izvede povezava iz 40 mm vezane plošče. Med rebra se vstavijo različni segmenti in sicer segment a1 (1 KOM), segment a2 (1 KOM), segment c (1 KOM).</t>
  </si>
  <si>
    <t>PROSTOR:</t>
  </si>
  <si>
    <t xml:space="preserve">•	A.01.01 </t>
  </si>
  <si>
    <t xml:space="preserve">•	A.01.02 </t>
  </si>
  <si>
    <t xml:space="preserve">•	A.01.03 </t>
  </si>
  <si>
    <t xml:space="preserve">•	A.02.05 </t>
  </si>
  <si>
    <t>Segment a1 – sestavljen iz zgornje zaprte omare korpus dim. 134x80x42 cm iveral, z dvokrilnimi vrat iz vezane plošče 18 mm z nalepljenim ultrapasom. Vezana plošča se perforira za dodatno zračenje in izboljšano akustiko. Vzorec perforacije je prikazan na tehničnih prikazih. Omarica se zaklepa s pohištveno ključavnico. V spodnji del je vstavljena zaprta omara, korpus dim. 108x80x42 cm iveral, z dvokrilnimi vrat iz vezane plošče 18 mm z nalepljenim ultrapasom. Omarica se zaklepa s pohištveno ključavnico.
Segment a2 – sestavljen iz zgornje zaprte omare korpus dim. 134x80x42 cm iveral, z dvokrilnimi vrat iz vezane plošče 18 mm z nalepljenim ultrapasom. Omarica se zaklepa s pohištveno ključavnico. V spodnji del je vstavljena zaprta omara, korpus dim. 108x80x42 cm iveral, z dvokrilnimi vrat iz vezane plošče 18 mm z nalepljenim ultrapasom. Vezana plošča se perforira za dodatno zračenje in izboljšano akustiko. Vzorec perforacije je prikazan na tehničnih prikazih. Omarica se zaklepa s pohištveno ključavnico.
Segment c – sestavljen iz zgornje zaprte omare korpus dim. 134x63x42 cm iveral, z dvokrilnimi vrat iz vezane plošče 18 mm z nalepljenim ultrapasom. Omarica se zaklepa s pohištveno ključavnico. V spodnji del je vstavljena zaprta omara, korpus dim. 108x63x42 cm iveral, z dvokrilnimi vrat iz vezane plošče 18 mm z nalepljenim ultrapasom. Vezana plošča se perforira za dodatno zračenje in izboljšano akustiko. Vzorec perforacije je prikazan na tehničnih prikazih. Omarica se zaklepa s pohištveno ključavnico.</t>
  </si>
  <si>
    <t>poz.1.6</t>
  </si>
  <si>
    <t>Večnamenski regal z zaprtimi omarami – UČILNICA DSP</t>
  </si>
  <si>
    <t>•	A.02.08</t>
  </si>
  <si>
    <t>Pozicijo sestavlja 7 reber iz 40 mm vezane plošče dim. 40x260 cm. Rebra so z L kotniki fiksirana v suhomontažno steno, kjer so predpripravljene ojačitve iz OSB plošče. Med rebra se na višini 118 cm in 256 cm izvede povezava iz 40 mm vezane plošče. Med rebra se vstavijo različni segmenti in sicer segment a1 (3 KOM), segment a2 (2 KOM), segment b (1 KOM).</t>
  </si>
  <si>
    <t>Segment a1 – sestavljen iz zgornje zaprte omare korpus dim. 134x80x42 cm iveral, z dvokrilnimi vrat iz vezane plošče 18 mm z nalepljenim ultrapasom. Vezana plošča se perforira za dodatno zračenje in izboljšano akustiko. Vzorec perforacije je prikazan na tehničnih prikazih. Omarica se zaklepa s pohištveno ključavnico. V spodnji del je vstavljena zaprta omara, korpus dim. 108x80x42 cm iveral, z dvokrilnimi vrat iz vezane plošče 18 mm z nalepljenim ultrapasom. Omarica se zaklepa s pohištveno ključavnico.
Segment a2 – sestavljen iz zgornje zaprte omare korpus dim. 134x80x42 cm iveral, z dvokrilnimi vrat iz vezane plošče 18 mm z nalepljenim ultrapasom. Omarica se zaklepa s pohištveno ključavnico. V spodnji del je vstavljena zaprta omara, korpus dim. 108x80x42 cm iveral, z dvokrilnimi vrat iz vezane plošče 18 mm z nalepljenim ultrapasom. Vezana plošča se perforira za dodatno zračenje in izboljšano akustiko. Vzorec perforacije je prikazan na tehničnih prikazih. Omarica se zaklepa s pohištveno ključavnico.
Segment b – sestavljen iz zgornje zaprte omare korpus dim. 134x62x42 cm iveral, z dvokrilnimi vrat iz vezane plošče 18 mm z nalepljenim ultrapasom. Omarica se zaklepa s pohištveno ključavnico. V spodnji del je vstavljena zaprta omara, korpus dim. 108x62x42 cm iveral, z dvokrilnimi vrat iz vezane plošče 18 mm z nalepljenim ultrapasom. Vezana plošča se perforira za dodatno zračenje in izboljšano akustiko. Vzorec perforacije je prikazan na tehničnih prikazih. Omarica se zaklepa s pohištveno ključavnico.</t>
  </si>
  <si>
    <t>•	rebra: vezana plošča bukev kvaliteta B/BB, lakirana z akril lakom 5% sijaj,
•	korpus:  npr. iveral KAINDL 2507 UM Magnolija, ABS nalimki, 
•	vratna krila: vezana plošča bukev z ulatrapasom npr. iz kolekcije KAINDL 2507 UM Magnolija, robovi brušeni in lakirani z akril lakom 5% sijaj, 
•	cokl: vezana plošča bukev kvaliteta B/BB lakirana z akril lakom 5% sijaj.</t>
  </si>
  <si>
    <t>Večnamenski regal z zaprtimi omarami z integrirano mizo</t>
  </si>
  <si>
    <t>Pozicijo sestavljajo 6 reber iz 40 mm vezane plošče dim. 40x260 cm. Rebra so z L kotniki fiksirana v AB steno na mestih, kjer jih zakrijejo drugi elementi. Potrebna je prilagoditev geometrije reber na izvedeno zaokrožnico talne obloge! Med rebra se na višini 118 cm izvede povezavo iz 40 mm vezane plošče. Med rebra se vstavijo različni segmenti in sicer segment a (3 KOM), segment b (1 KOM) in segment c (1 KOM).</t>
  </si>
  <si>
    <t>Segment a – sestavljen iz zgornje zaprte omare korpus dim. 134x42x80 cm (š/g/v) iveral, z dvokrilnimi vrat iz vezane plošče 18 mm z nalepljenim ultrapasom. Vezana plošča se perforira za dodatno zračenje in izboljšano akustiko. Vzorec perforacije je prikazan na tehničnih prikazih. Omarica se zaklepa s pohištveno ključavnico. Spodnji del segmenta je z elementom iz vezane plošče razdeljen na 8 enakih vgradnih prekatov dim. 39x25x42 cm (š/v/g). Element nima hrbta (vidna talna obloga!).
Segment b – sestavljen samo iz spodnjega dela segmenta je z elementom iz vezane plošče razdeljen na 8 enakih vgradnih prekatov dim. 39x25x42 cm (š/v/g). Element nima hrbta (vidna talna obloga!)
Segment c – je namenjen mizi za vzgojiteljice. Sestavljen je iz mizne plošče dim. 80x158 cm z zaključeno zaokrožnico r=40 cm in podmiznim elementom - regalnikom. Miza je na eni strani vpeta v AB rebri z L kotnikom, na konzolni strani pa podprta z mizno nogo s talnim krožnikom npr. STARMAN STAR fi80/400, RAL 9006.
Podmizni element je sestavljen iz korpusa dim. 80x61x40 cm (š x v x g). Korpus nima hrbta (vidna talna obloga!). V korpus so vstavljene tri premakljive police dim 76x40 cm (š x g).</t>
  </si>
  <si>
    <t>•	rebra: vezana plošča bukev kvaliteta B/BB, lakirana z akril lakom 5% sijaj,
•	korpus:  npr. iz kolekcije KAINDL 2507 UM Magnolia, ABS nalimki, 
•	vratna krila:  vezana plošča bukev z ulatrapasom npr. iz kolekcije KAINDL 2507 UM Magnolia, robovi brušeni in lakirani z akril lakom 5% sijaj, 
•	cokl: vezana plošča bukev kvaliteta B/BB lakirana z akril lakom 5% sijaj,
•	mizna plošča: vezana plošča z ultrapasom npr.  KAINDL 2507 UM Magnolija, robovi brušeni lakiran z akril lakom 5% sijaj,
•	korpus in fronte: podmiznega dela: npr. iz kolekcije KAINDL 2507 UM Magnolija, ABS nalimki, 
•	mizna noga: RAL-u 9006</t>
  </si>
  <si>
    <t>poz.2.1 in poz.2.2 (zrcaljeno)</t>
  </si>
  <si>
    <t>Učiteljeva miza izdelana po meri</t>
  </si>
  <si>
    <t>Učiteljeva miza je izdelana na enak način kot tipska šolska miza Ma in je umeščena v tri matične učilnice v pritličju.
Miza je sestavljena iz dveh različnih trapeznih miz, ki skupaj tvorita celoto. Mizna ploskev segmenta 3a je dimenzij 70x140 cm (daljša stranica) oziroma x100 (krajša stranica). Mizna ploskev segmenta 3b je dimenzij 70x120 cm (daljša stranica) oziroma x80 (krajša stranica). Mizne ploskve so izvedene z iveralom debeline 22 mm z masivnim zaokroženim nalimkom iz bukovega lesa.
Noge so izdelane iz masivnega bukovega lesa kvadratnega profila dim. 5x5 cm. Povezave nog pod mizno ploskvijo so prav tako izvedene iz masivnega bukovega lesa preseka dim. 8x2 cm.
Na daljšo stranico segmenta 3a je dodano hrbtišče dim. 119x30 cm iz iverala furnirano z bukovim furnirjem.
Vse površine masivnega lesa so lakirane z akril lakom 5% sijaj oziroma v enaki obdelavi kot tipske šolske mize.</t>
  </si>
  <si>
    <t>•	mizna ploskev: npr. iz kolekcije KAINDL 2507 UM Magnolija, masivni nalimki bukov les, lakiran z akril lakom 5% sijaj,
•	noge in povezave:  masivna bukev lakirana z akril lakom 5% sijaj,
•	hrbtišče: bukov furnir lakirana z akril lakom 5% sijaj.</t>
  </si>
  <si>
    <t>poz.4.1</t>
  </si>
  <si>
    <t xml:space="preserve">Element POZ 4.1 je zasnovan kot mizarsko izdelan element s štirimi garderobami dim.120 cm (š) x 60 cm(g) x 180 cm(h), postavljen na kovinsko podnožje iz 40/40 pohištvenih cevi h=30 cm, prašno barvano po RAL-u. Vratno krilo gre 5 cm od tal, tako da pokrije kovinsko podnožje. Mizarski element sestoji iz dveh zaprtih krilnih omaric, vsaka ima zgoraj in spodaj polico ter drog za obleko, omogočeno je zračenje skozi strop in tla, na vratih je predvidena ključavnica. </t>
  </si>
  <si>
    <t>Garderobe (4)</t>
  </si>
  <si>
    <t>•	korpusi, police :  napr.  iz kolekcije iveral  Kaindl 2507 UM Magnolia, ABS nalimki,
•	vrata garderobnih razdelkov: napr.  iz kolekcije iveral  Kaindl 2507 UM Magnolia oz. laminat za odtenek temnejši – beige ,  ABS nalimki
•	kovinsko podnožje prašno barvano po RAL-u 9006</t>
  </si>
  <si>
    <t>•	B.01.01. B.01.02</t>
  </si>
  <si>
    <t>•	A.01.01, A.01.02, A.01.03</t>
  </si>
  <si>
    <t>•	B.01.03</t>
  </si>
  <si>
    <t xml:space="preserve">Element POZ 4.2 je zasnovan kot mizarsko izdelan element z dvema garderobnima razdelkoma skupnih dim.60 cm (š) x 60 cm(g) x 180 cm(h), postavljen na kovinsko podnožje iz 40/40 pohištvenih cevi h=30 cm, prašno barvano po RAL-u. Vratno krilo gre 5 cm od tal, tako da pokrije kovinsko podnožje. Mizarski element sestoji iz dveh zaprtih krilnih omaric, vsaka ima zgoraj in spodaj polico ter drog za obleko, omogočeno je zračenje skozi strop in tla, na vratih je predvidena ključavnica. </t>
  </si>
  <si>
    <t>poz.4.2</t>
  </si>
  <si>
    <t>Garderobe (2)</t>
  </si>
  <si>
    <t>Delovni kotiček z mizo za pogovore</t>
  </si>
  <si>
    <t>V jugozahodnem kotu kabineta je v kotu postavljena miza s podmiznim elementom. Mizna plošča je sestavljena iz dveh delov pravokotni dim. 224x80 cm in pravokotni z zaokrožnico dim. 202x80 cm. Pravokotna mizna plošča je vpeta v AB steno z L kotnikoma in postavljena na podmizni segment a, pravokotna mizna plošča z zaokrožnico pa je postavljena na podmizni segment b, na konzolni strani je podprta z mizno nogo s talnim krožnikom npr. STARMAN STAR fi80/400, RAL 9006. Pod mizno ploščo je predviden nosilec za stacionarni računalnik npr. UVI Desk nastavljivi nosilec za računalnik. V mizni plošči je predvidena še rozeta za kable fi60, RAL 9006.
Podmizni element je sestavljen iz dveh segmentov. 
Segment a ima korpus iz iverala z ABS nalimki dim. 58x60x61 cm (š/g/v). Razdeljen je na tri segmente, spodnji večji (v=30 cm) in srednji (v=16 cm) sta predala, zgornji (v=16 cm) pa regal. Korpus stoji na tipskih nogicah s coklom.
Segment b ima korpus iz iverala z ABS nalimki dim. 80x60x61 cm (š/g/v). Razdeljen je na tri enake segmente, ki jih delijo fiksne police v= 18,33 cm za liste (A3, A2).</t>
  </si>
  <si>
    <t>•	A.01.06</t>
  </si>
  <si>
    <t>•	mizna plošča: vezana plošča z ultrapasom npr.  KAINDL 2507 UM Magnolija, robovi brušeni lakiran z akril lakom 5% sijaj,
•	korpus in fronte: podmiznega dela: npr. iz kolekcije KAINDL 2507 UM Magnolija, ABS nalimki, 
•	mizna noga: RAL-u 9006
•	ročaji: npr. RUJZ 580.26, l=160 mm MCrL
•	cokl: vezana plošča z ultrapasom npr.  KAINDL 2507 UM Magnolija.</t>
  </si>
  <si>
    <t>Shrambna omara</t>
  </si>
  <si>
    <t>•	A.01.05, A.01.06</t>
  </si>
  <si>
    <t>Dvokrilna visoka omara z dvokrilnimi vrati,  dimenzija 120 cm x 265 cm x 60 cm, cokl 10 cm,  5 prestavljive police (debeline d &gt; 25 mm!), sklop je povezan med seboj in pritrjen tudi v steno.</t>
  </si>
  <si>
    <t>•	korpus in fronte: npr. KAINDL 2507 UM Magnolija, ABS nalimki, 
•	cokl: vezana plošča z ultrapasom npr.  KAINDL 2507 UM Magnolija,
•	maska: vezana plošča bukev kvaliteta B/BB, lakirana z akril lakom 5% sijaj,
•	ročaji RUJZ 580.26, l=160 mm MCrL</t>
  </si>
  <si>
    <t>poz.7.1</t>
  </si>
  <si>
    <t>Obešalna stena</t>
  </si>
  <si>
    <t>Na preostanku stene (glej POZ 6) se izvede garderobna stena iz iverala z ABS nalimki levo od sklopa shrambnih omar, dim.64 cm x 266 cm, s 5 obešali. Plošča se nalepi na steno z montažnim lepilom.</t>
  </si>
  <si>
    <t>•	plošča:  npr. iveral KAINDL 2507 UM Magnolia, ABS nalimki,
•	obešala RUJZ 2123 MCrL</t>
  </si>
  <si>
    <t>•	A.01.05</t>
  </si>
  <si>
    <t>poz.7.2</t>
  </si>
  <si>
    <t>Na preostanku stene med notranjim oknom in kotom se izvede garderobna stena iz iverala z ABS nalimki levo od sklopa shrambnih omar, dim.100 cm x 266 cm, s 5 obešali. Plošča se nalepi na steno z montažnim lepilom.</t>
  </si>
  <si>
    <t>poz.7.3</t>
  </si>
  <si>
    <t>poz.8.1</t>
  </si>
  <si>
    <t>Konzolna klop</t>
  </si>
  <si>
    <t>Konzolna klop se izvede iz po meri narejenih jeklenih konzolnih elementov in sedalne ploskve. Sedalna ploskev je izdelana iz vezane plošče debeline 40 mm z nalepljenim ultrapasom, robovi brušeni in mat lakirani. Klop je celotne dimenzije 480x50 cm, sestavljena iz 2 enakih kosov. Oba kosa sta na zunanji strani zaključena z zaokrožnico 15 cm. Kosa sta med seboj na spodnji strani povezana s ploščatim profilom.
Konzole (6 KOM) so izdelane iz pohištvene cevi 40/60 mm, varjene na jekleno ploščico dim. 100x210 mm d=5 mm, ki se pritrdi v steno z štirimi vijaki M12. Med ploščico in pohištveno cev se privari trikoten element iz pločevine debeline d=10 mm. Na profil se navarijo jezički iz 5 mm pločevine, ki služi za pritrjevanje sedalne ploskve in konzole. Fiksacija konzole v AB steno se izvede z zateznimi sidri oziroma sidranje na kemijo. Glej priložen detajl v grafičnih prikazih.</t>
  </si>
  <si>
    <t>•	sedalna plošča: vezana plošča z ultrapasom npr.  KAINDL 2507 UM Magnolija, robovi brušeni lakiran z akril lakom 5% sijaj,
•	konzole: strukturna barva barvano na RAL 9006</t>
  </si>
  <si>
    <t>•	A.00.04</t>
  </si>
  <si>
    <t>poz.8.2</t>
  </si>
  <si>
    <t>Konzolna klop se izvede iz po meri narejenih jeklenih konzolnih elementov in sedalne ploskve. Sedalna ploskev je izdelana iz vezane plošče debeline 40 mm z nalepljenim ultrapasom, robovi posneti (napr. r=5-10) in mat lakirani. Klop je celotne dimenzije 775x50 cm, sestavljena iz 4 enakih kosov. Končni element je zaključen z zaokrožnico 15 cm. 
Konzole (9 KOM) so izdelane iz pohištvene cevi 40/60 mm, varjene na jekleno ploščico dim. 100x210 mm d=5 mm, ki se pritrdi v steno z štirimi vijaki M12. Med ploščico in pohištveno cev se privari trikoten element iz pločevine debeline d=10 mm. Na profil se navarijo jezički iz 5 mm pločevine, ki služi za pritrjevanje sedalne ploskve in konzole. Fiksacija konzole v AB steno se izvede z zateznimi sidri oziroma sidranje na kemijo. Glej priložen detajl v grafičnih prikazih.</t>
  </si>
  <si>
    <t>•	A.01.04</t>
  </si>
  <si>
    <t>Konzolna klop s poličko za čevlje</t>
  </si>
  <si>
    <t>•	A.01.07</t>
  </si>
  <si>
    <t>poz.8.3</t>
  </si>
  <si>
    <t>•	sedalna plošča: vezana plošča z ultrapasom npr.  KAINDL 2507 UM Magnolija, robovi brušeni lakiran z akril lakom 5% sijaj,
•	konzole in distančna cev: strukturna barva barvano na RAL 9006</t>
  </si>
  <si>
    <t>Konzolna klop se izvede iz po meri narejenih jeklenih konzolnih elementov in sedalne ploskve. Sedalna ploskev je izdelana iz vezane plošče debeline 40 mm z nalepljenim ultrapasom, robovi brušeni in mat lakirani. Klop je izvedena v obliki črke U in je sestavljena iz sedalnih ploskev dim. 225x45 cm, 2 KOM in dim. 181x45 cm 2 KOM. Sedalne ploskve se na spodnji strani med sabo poveže s ploščatimi profili. Robna kosa sta zaključena z zaokrožnico 10 cm. 
Konzole (12 KOM) so izdelane iz pohištvene cevi 40/60 mm, varjene na jekleno ploščico dim. 100x210 mm d=5 mm, ki se pritrdi v steno z štirimi vijaki M12. Med ploščico in pohištveno cev se privari trikoten element iz pločevine debeline d=10 mm. Na profil se navarijo jezički iz 5 mm pločevine, ki služi za pritrjevanje sedalne ploskve in konzole. Fiksacija konzole v AB steno se izvede z zateznimi sidri oziroma sidranje na kemijo. Glej priložen detajl v grafičnih prikazih.</t>
  </si>
  <si>
    <t>poz.8.4</t>
  </si>
  <si>
    <t>Konzolna klop (garderobe ŠVZ)</t>
  </si>
  <si>
    <t>•	A.00.05, A.00.07</t>
  </si>
  <si>
    <r>
      <t xml:space="preserve">Konzolna klop se izvede iz po meri narejenih jeklenih konzolnih elementov in sedalne ploskve. Sedalna ploskev je izdelana iz vezane plošče debeline 40 mm z nalepljenim ultrapasom, robovi brušeni in mat lakirani. Klop je celotne dimenzije 480x50 cm, sestavljena iz 2 enakih kosov. Eden od kosov je na zunanji strani zaključen z zaokrožnico 15 cm. Kosa sta med seboj na spodnji strani povezana s ploščatim profilom. </t>
    </r>
    <r>
      <rPr>
        <b/>
        <sz val="11"/>
        <color rgb="FFFF0000"/>
        <rFont val="Calibri"/>
        <family val="2"/>
        <charset val="238"/>
        <scheme val="minor"/>
      </rPr>
      <t>Klopi v obeh garderobah sta postavljeni zrcalno glej opombo POZ 8.4a in POZ 8.4b!</t>
    </r>
    <r>
      <rPr>
        <sz val="11"/>
        <rFont val="Calibri"/>
        <family val="2"/>
        <charset val="238"/>
        <scheme val="minor"/>
      </rPr>
      <t xml:space="preserve">
Konzole (6 KOM) so izdelane iz pohištvene cevi 40/60 mm, varjene na jekleno ploščico dim. 100x210 mm d=5 mm, ki se pritrdi v steno z štirimi vijaki M12. Med ploščico in pohištveno cev se privari trikoten element iz pločevine debeline d=10 mm. Na profil se navarijo jezički iz 5 mm pločevine, ki služi za pritrjevanje sedalne ploskve in konzole. Fiksacija konzole v AB steno se izvede z zateznimi sidri oziroma sidranje na kemijo. Glej priložen detajl v grafičnih prikazih.</t>
    </r>
  </si>
  <si>
    <t>poz.8.5</t>
  </si>
  <si>
    <t>Konzolna klop (kabinet)</t>
  </si>
  <si>
    <t>Konzolna klop se izvede iz po meri narejenih jeklenih konzolnih elementov in sedalne ploskve. Sedalna ploskev je izdelana iz vezane plošče debeline 40 mm z nalepljenim ultrapasom, robovi posneti (napr. r=5-10 mm) in mat lakirani. Klop je celotne dimenzije 240x50 cm, sestavljena iz enega kosa.
Konzole (3 KOM) so izdelane iz pohištvene cevi 40/60 mm, varjene na jekleno ploščico dim. 100x210 mm d=5 mm, ki se pritrdi v steno z štirimi vijaki M12. Med ploščico in pohištveno cev se privari trikoten element iz pločevine debeline d=10 mm. Na profil se navarijo jezički iz 5 mm pločevine, ki služi za pritrjevanje sedalne ploskve in konzole. Fiksacija konzole v AB steno se izvede z zateznimi sidri oziroma sidranje na kemijo. Glej priložen detajl v grafičnih prikazih.</t>
  </si>
  <si>
    <t>Tabure</t>
  </si>
  <si>
    <t>Tabure je sestavljen iz korpusa iz iverala dim. 80x100x32,5 cm, med katerimi so predvidene kovinske cevi fi 25 mm, ki so namenjene odlaganju čeveljčkov. Na spodnji del korpusa so nameščene ploščice dim. 40x16x5 mm iz PP plastike (npr. Design61 plastic furniture glides) (drsnik ne sme preveč drseti na stiku s talno oblogo! V primeru drsenja predvideti še dodatek iz gume). Sedalna ploskev je dim. 120x80 cm izdelana iz vezane plošče d=40 mm z nalepljenim ultrapasom, robovi so brušeni in mat lakirani.</t>
  </si>
  <si>
    <t>•	sedalna plošča: vezana plošča z ultrapasom npr.  KAINDL 2507 UM Magnolija, robovi brušeni lakiran z akril lakom 5% sijaj,
•	korpus: npr. KAINDL 2507 UM Magnolija, ABS nalimki, 
•	jeklene cevi: strukturna barva barvano na RAL 9006</t>
  </si>
  <si>
    <t>poz.10.1</t>
  </si>
  <si>
    <t xml:space="preserve">Garderobni niz dolžine 225 cm se namesti na severno in južno steno garderobe. Element (hrbet s poličko in predelni razdelki) dim. 225x20x20 cm je izdelan iz iverala z ABS nalimki, sprednja maska dim. 225x14 cm iz iverala z ABS nalimki. Element je s predelki razdeljen na tretjine. Pod poličko so umeščeni obešalniki tip. Häfele 855.00.005, mat krtačeno 14 KOM. Element je v AB steno pritrjen z nateznimi sidri oziroma sidrano s kemijo. </t>
  </si>
  <si>
    <t>•	korpus in polička: npr. iveral KAINDL 2507 UM Magnolija, ABS nalimki, 
•	sprednja maska: npr. iveral KAINDL 2507 UM Magnolija, ABS nalimki, 
•	obešalniki: Häfele 855.00.005, mat krtačeno</t>
  </si>
  <si>
    <t>poz.10.2</t>
  </si>
  <si>
    <t>Garderobni niz (225 cm)</t>
  </si>
  <si>
    <t>Garderobni niz (272 cm)</t>
  </si>
  <si>
    <t xml:space="preserve">Garderobni niz dolžine 272 cm se namesti na vzhodno steno prostora. Element (hrbet s poličko in predelni razdelki) dim. 272x20x20 cm je izdelan iz iverala z ABS nalimki, sprednja maska dim. 272x14 cm iz iverala z ABS nalimki. Element je s predelki razdeljen na tretjine. Pod poličko so umeščeni obešalniki tip. Häfele 855.00.005, mat krtačeno, 17 KOM. Element je v AB steno pritrjen z nateznimi sidri oziroma sidrano s kemijo. </t>
  </si>
  <si>
    <t>24.</t>
  </si>
  <si>
    <t>Polička za čevlje</t>
  </si>
  <si>
    <t>Polička za čevlje je izdelana iz jeklenih konzol (12 KOM) in cevne povezave pohištvene cevi 40/60 mm, varjene na jekleno ploščico dim. 100x60 mm d=5 mm, ki se pritrdi v steno z dvema vijakoma M12. Skozi pohištvene cevi se uvrtajo luknje fi 11 mm in vanj uvede navojna palica fi 10 mm. Navojna plaica se med konzolami uvede v okroglo ALU cev 12/1,5 mm, ki služi kot distančnik. Celoten segment je zategnjen z okrasnimi maticami. Fiksacija konzole v AB steno se izvede z zateznimi sidri oziroma sidranje na kemijo. 
Celotna dolžina navojnih palic: 31,2 m
Celotna dolžina okrogle aluminijaste cevi: 28,1 m</t>
  </si>
  <si>
    <t>•	konzole: strukturna barva barvano na RAL 9006
•	cevi: strukturna barva barvano na RAL 9006</t>
  </si>
  <si>
    <t>Tipska miza</t>
  </si>
  <si>
    <t>Tipska miza je dim. 120 cm x 70 cm x 75 cm je mizna plošča d=2,5 cm, vezana plošča z ultrapasom, robovi brušeni in mat lakirani,  na kovinskem,  med seboj povezanem podnožju iz pohištvenih cevi 40/40, prašno barvano po RAL-u. Mize so prostostoječe, postavljene po dve skupaj.</t>
  </si>
  <si>
    <t>•C.00.01, C.00.03,	 A.01.05, A.02.07</t>
  </si>
  <si>
    <t>Miza za tiskalnik s podmiznim elementom</t>
  </si>
  <si>
    <t>V severozahodnem kotu kabineta je postavljena miza s podmiznim regalom. Mizna plošča je dim. 160x80 cm, na konzolni strani zaokrožena. Miza je podprta z mizno nogo s talnim krožnikom npr. STARMAN STAR fi80/400, RAL 9006.
Podmizni element dim. 80x71x47 cm je dostopen z obeh strani mize in sicer ima na desni strani (gledano proti steni) poličnik za papir – 3 fiksne police (velikost A3 in A4 liste), na levi strani pa tri enake predale.</t>
  </si>
  <si>
    <t>•A.01.05</t>
  </si>
  <si>
    <t>•	mizna plošča: vezana plošča z ultrapasom npr.  KAINDL 2507 UM Magnolija, robovi brušeni lakiran z akril lakom 5% sijaj,
•	korpus in fronte: podmiznega dela: npr. iz kolekcije KAINDL 2507 UM Magnolija, ABS nalimki, 
•	mizna noga: RAL-u 9006
•	ročaji: npr. RUJZ 580.26, l=160 mm MCrL</t>
  </si>
  <si>
    <t>Shrambna omara - viseča</t>
  </si>
  <si>
    <t>Shrambna omara – viseča zaobjame obstoječo ognjevarno omaro dim. 95x200x60 cm, katere prestavitev na lokacijo je v domeni investitorja. 
Sestavljena je iz dveh segmentov.
Segment a, korpus dim. 100x57x60 cm je umeščen nad ognjevarno omaro, pritrjen v AB steno in segment b. Ima dve krili dim. 50x60 cm narejeni na način, da se vratca odpirajo na previs.
Segment b je prostostoječ element z enim vratnim krilom dim. 265x55x60 cm, pritrjen na steno in POZ6, cokl 10 cm, prestavljive police 5 KOM.
Nad elementom se izvede maska do spuščenega stropa.</t>
  </si>
  <si>
    <t>•	korpus in fronte: npr. iz kolekcije KAINDL 2507 UM Magnolija, ABS nalimki, 
•	cokl: vezana plošča bukev kvaliteta B/BB, lakirana z akril lakom 5% sijaj,
•	maska: vezana plošča bukev kvaliteta B/BB, lakirana z akril lakom 5% sijaj,
•	ročaji RUJZ 580.26, l=160 mm MCrL</t>
  </si>
  <si>
    <t>poz.16.1</t>
  </si>
  <si>
    <t>•	korpusi, cokl, odprte police: vezana plošča bukev kvaliteta B/BB, lakirana z akril lakom 5% sijaj,
•	fronte vratnih kril: vezana plošča z ultrapasom npr.  KAINDL 2507 UM Magnolija, robovi brušeni lakiran z akril lakom 5% sijaj,
•	hrbet: iveral KAINDL 2507 UM Magnolija, ABS nalimki,
•	korpus predalnika: iveral KAINDL 2507 UM Magnolija, ABS nalimki, 
•	spodnja plošča viseče omarice: vezana plošča bukev kvaliteta B/BB, lakirana z akril lakom 5% sijaj,
•	krovna plošča: vezana plošča bukev kvaliteta B/BB, lakirana z akril lakom 5% sijaj,
•	delovna plošča: vezana plošča z ultrapasom npr.  KAINDL 2507 UM Magnolija, robovi brušeni lakiran z akril lakom 5% sijaj,
•	ročaji: RUJZ 580.26, l=160 mm MCrL
•	cokl: vezana plošča bukev kvaliteta B/BB, lakirana z akril lakom 5% sijaj.</t>
  </si>
  <si>
    <t>OPOMBA: Cokl se izvede enotno za celoten segment (POZ15, POZ 6 in POZ 16.1)!
Spodnja površina cokla mora biti obdelana na način, da je vodoodporna!</t>
  </si>
  <si>
    <t>poz.16.2</t>
  </si>
  <si>
    <t>Čajna kuhinja z regalom - VRTEC</t>
  </si>
  <si>
    <t>Čajna kuhinja z regalom - ŠOLA</t>
  </si>
  <si>
    <t>•B.01.03</t>
  </si>
  <si>
    <t>•	Vidni korpusi, cokl, odprte police: vezana plošča bukev kvaliteta B/BB, lakirana z akril lakom 5% sijaj,
•	fronte vratnih kril: vezana plošča z ultrapasom npr.  KAINDL 2507 UM Magnolija, robovi brušeni lakiran z akril lakom 5% sijaj,
•	hrbet: iveral KAINDL 2507 UM Magnolija, ABS nalimki,
•	korpus predalnika: iveral KAINDL 2507 UM Magnolija, ABS nalimki, 
•	korpus viseče omarice: iveral KAINDL 2507 UM Magnolija, ABS nalimki,
•	delovna plošča: vezana plošča z ultrapasom npr.  KAINDL 2507 UM Magnolija, robovi brušeni lakiran z akril lakom 5% sijaj,
•	korpus shrambne omare: iveral KAINDL 2507 UM Magnolija, ABS nalimki,
•	fronte shrambne omare: vezana plošča bukev kvaliteta B/BB, lakirana z akril lakom 5% sijaj,
•	ročaji: RUJZ 580.26, l=160 mm MCrL
•	cokl: vezana plošča bukev kvaliteta B/BB, lakirana z akril lakom 5% sijaj.</t>
  </si>
  <si>
    <t>Spodnja površina cokla mora biti obdelana na način, da je vodoodporna!</t>
  </si>
  <si>
    <t>poz.16.3</t>
  </si>
  <si>
    <t>Čajna kuhinja z zaprto omaro - KS</t>
  </si>
  <si>
    <t>•	korpus, cokl, fronta drsne omare, fronte shrambne omare, krovna plošča: vezana plošča bukev kvaliteta B/BB, lakirana z akril lakom 5% sijaj,
•	hrbet: iveral KAINDL 2507 UM Magnolija, ABS nalimki,
•	korpus predalnika: iveral KAINDL 2507 UM Magnolija, ABS nalimki, 
•	spodnja plošča viseče omarice: vezana plošča bukev kvaliteta B/BB, lakirana z akril lakom 5% sijaj,
•	delovna plošča: vezana plošča z ultrapasom npr.  KAINDL 2507 UM Magnolija, robovi brušeni lakiran z akril lakom 5% sijaj,</t>
  </si>
  <si>
    <t>•C.00.04</t>
  </si>
  <si>
    <t>32.</t>
  </si>
  <si>
    <t>poz.17</t>
  </si>
  <si>
    <t>Pozicija je namenjena garderobi obiskovalcev dvorane. Prav tako je lahko razstavni prostor. Omogoča postavitev trših plakatov in obešanje papirnatih risb na masko. Izdelana je iz dveh segmentov. Segment a (6 KOM) je izdelan iz vezane plošče d = 40 mm dim. 180x10 cm (š/g) in maske, vezana plošča d=18 mm dim. 180x15 cm (š/g). Za masko je skrit obešalnik npr. Häfele 855.00.005, ki je fiksiran na 30 cm (6 KOM na segment). Element je fiksiran v AB steno z kovinskimi L kotniki, ki so skriti za akustično oblogo. Na stiku s segmentom b se izvede maska pravokotno na steno, ki zapre zob, ki nastane. Segment b se izvede na kotnem delu zaradi odpiranja vrat v stopnišče. Segment b je izdelan iz vezane plošče d = 40 mm dim. 250x55 cm (š/g) in maske, vezana plošča d=18 mm dim. 250x15 cm (š/g).</t>
  </si>
  <si>
    <t>•	Celoten element: vezana plošča bukev kvaliteta B/BB, lakirana z akril lakom 5% sijaj,
•	Obešalnik: npr. Häfele 855.00.005, mat brušen inox</t>
  </si>
  <si>
    <t>Garderoba</t>
  </si>
  <si>
    <t>•A.00.04</t>
  </si>
  <si>
    <t>33.</t>
  </si>
  <si>
    <t>Držalo za dežnike in obloga</t>
  </si>
  <si>
    <t>Izdelava stenske obloge iz iverala, ki se zaključi nad zaključkom keramike (10 cm od tal). Lepljeno na AB steno z montažnim lepilom. Bež iveral obloga dim: 150x48 cm 2 KOM. Rdeč iveral obloga dim 65x104 cm. Na rdeč iveral se namesti kovinsko držalo za dežnike kot npr. 3S Design basic.</t>
  </si>
  <si>
    <t>•	npr. iveral PFLEIDERER U17005 SD Carmine red, ABS nalimki, 
•	npr. iveral  Kaindl 2507 UM Magnolia, ABS nalimki,
•	držalo za dežnike: prašno barvano v RAL-u 9010</t>
  </si>
  <si>
    <t>•A.00.03</t>
  </si>
  <si>
    <t>34.</t>
  </si>
  <si>
    <t>poz.19</t>
  </si>
  <si>
    <t>Obešalna letev</t>
  </si>
  <si>
    <t>•A.00.09</t>
  </si>
  <si>
    <t>35.</t>
  </si>
  <si>
    <t>poz.20</t>
  </si>
  <si>
    <t>Arhivska omara</t>
  </si>
  <si>
    <t>Visoka zaprta arhivska omara dim.80 cm(š) x 40 cm(g) x 255 cm (h), dvokrilna vrata, 4 prestavljive police, zaklepanje s pohištveno ključavnico. Fiksirana v steno. Do stropa zaprta z masko, na stiku s tlemi s coklom.</t>
  </si>
  <si>
    <t>•	korpus:  npr. iveral  Kaindl 2507 UM Magnolia, ABS nalimki, 
•	vratna krila:  npr. iveral  Kaindl 2507 UM Magnolia, ABS nalimki, 
•	cokl: vezana plošča z ultrapasom npr.  KAINDL 2507 UM Magnolija
•	ročaji RUJZ 580.26, l160 krom mat</t>
  </si>
  <si>
    <t>36.</t>
  </si>
  <si>
    <t>poz.20.1</t>
  </si>
  <si>
    <t>Visoka zaprta arhivska omara dim.80 cm(š) x 40 cm(g) x 283 cm (h). Sestavljena iz dveh korpusov (segment a &gt; dim.80 cm(š) x 40 cm(g) x 108 cm (h)) in (segment b &gt; dim.80 cm(š) x 40 cm(g) x 175 cm (h)). Segment a: dvokrilna vrata, 3 prestavljive police, zaklepanje s pohištveno ključavnico. Segment b: dvokrilna vrata z odpiranjem na TIP-ON, 2 prestavljive police. Segmenta sta zvijačena med seboj in fiksirana v steno. Omara ima na stiku s tlemi izveden cokl in na stiku s stropom masko. Spodnja stran cokla mora biti vodoodporna zaradi mokrega čiščenja!</t>
  </si>
  <si>
    <t xml:space="preserve">•	korpus:  npr. iveral  Kaindl 2507 UM Magnolia, ABS nalimki, 
•	vratna krila:  npr. iveral  Kaindl 2507 UM Magnolia, ABS nalimki, 
•	cokl: vezana plošča bukev z ulatrapasom npr. iz kolekcije KAINDL 2507 UM Magnolija
•	maska: npr. iveral  Kaindl 2507 UM Magnolia, ABS nalimki, </t>
  </si>
  <si>
    <t>•A.01.01</t>
  </si>
  <si>
    <t>37.</t>
  </si>
  <si>
    <t>poz.20.2</t>
  </si>
  <si>
    <t>Visoka zaprta arhivska omara dim.80 cm(š) x 60 cm(g) x 255 cm (h), dvokrilna vrata, 4 prestavljive police, zaklepanje s pohištveno ključavnico. Fiksirana v steno. Do stropa zaprta z masko, na stiku s tlemi s coklom.</t>
  </si>
  <si>
    <t>39.</t>
  </si>
  <si>
    <t>poz.22</t>
  </si>
  <si>
    <t>Miza za knjižničarko</t>
  </si>
  <si>
    <t>Pozicija je razdeljena na tri segmente. Segment a (2 KOM) je regal za knjige - korpus s hrbtom dim. 90x30x71 cm izdelan iz iverala z ABS nalmiki. Element je postavljen direktno na tla. V korpusih sta predvideni dve ODSTRANLJIVI (prmakljivi) polici iz iverala z ABS nalimki (d=25 mm!) dim. 86x28 cm. Police se morajo enostavno odstraniti za morebitno postavitev stacionarnega računalnika. Del pod spodnjo polico (cokl) je zaprt z iveralom z ABS nalimki. Na oba elementa je postavljena mizna plošča iz vezane plošče d=40 mm z nalepljenim ultrapasom, robovi brušeni in mat lakirani sestavljena iz dveh delov. Manjši del je velikosti 90x30 cm, večji del pa 180x90 cm. Miza je podprta z mizno nogo s talnim krožnikom npr. STARMAN STAR fi80/400, RAL 9006. 
Segment b je namenjen predstavitvi knjižnih novosti in učinkuje tudi kot zaslon pulta knjižničarke. Ima hrbtišče iz iverala z ABS nalimki dim. 98x96 cm, prav tako tudi masko s strani mize, ki zapira inštalacijsko ravnino dim. 96x21 cm. V masko je potrebno predvideti izvrtine za modul 7M (npr. TEM Čatež)  ter predvideti 3x vtičnico 220V in 1x UTP vtičnico. Korpus je izdelan iz bukove vezane plošče d =18 mm, mat lakirane dim. 40x100x100 cm. Krovna plošča korpusa je izvedena iz vezane plošče d = 40 mm. Levi del korpusa, gledano proti mizi je globine 40 cm, desni pa 20 cm (do zunanjega roba mize). V korpusu sta vgrajeni dve fiksni polički iz bukove vezane plošče s povišanim robom dim. 96x14 cm.</t>
  </si>
  <si>
    <t>•	segment a celoten element: npr. iveral KAINDL 2507 UM Magnolija, ABS nalimki
•	mizna plošča: vezana plošča z ultrapasom npr.  KAINDL 2507 UM Magnolija, robovi brušeni lakiran z akril lakom 5% sijaj,
•	segment b korpus in poličke: vezana plošča bukev kvaliteta B/BB, lakirana z akril lakom 5% sijaj,
•	segment b hrbtišče: npr. iveral KAINDL 2507 UM Magnolija, ABS nalimki</t>
  </si>
  <si>
    <t>•A.02.07</t>
  </si>
  <si>
    <t>poz.23</t>
  </si>
  <si>
    <t>40.</t>
  </si>
  <si>
    <t>•A.02.08</t>
  </si>
  <si>
    <t>41.</t>
  </si>
  <si>
    <t>poz.24</t>
  </si>
  <si>
    <t>Visok poličnik z dvema vertikalnima razdelkoma je sestavljen iz dveh identičnih korpusov iz iverala (zaradi montaže v majhnem prosotru!), ki sta postavljena drug na drugega dim. 123,5x125x40 cm in na nogice INOX fi40 h=10 cm, npr. STARMAN 080706 6 KOM. Vključno z 8 prestavljivih polic dim. 58x38 cm iz iverala z ABS nalimki d=19 mm).</t>
  </si>
  <si>
    <t>Omara za čistila</t>
  </si>
  <si>
    <t>•A.00.11. C.00.05</t>
  </si>
  <si>
    <t xml:space="preserve">•	korpus in fronte: npr. KAINDL 2507 UM Magnolija, ABS nalimki, </t>
  </si>
  <si>
    <t>42.</t>
  </si>
  <si>
    <t>poz.25</t>
  </si>
  <si>
    <t>Garderobni niz vrtec</t>
  </si>
  <si>
    <t>Garderobni sklopi sestavljajo prostor za garderobo za 5 otrok in so sestavljeni: 
Sklop 25a - samostoječe klopi dim.118 cm (š) x 40 cm (š) x 31 cm(h). Stranski ploskvi  iz vezane plošče dim.40 cm x 31 cm, debeline 2,5 cm povezuje zgornja sedalna plošča dim. 90,4 cm x 20 cm. debeline 2,5 cm ter 5 inox cevi fi25 l=114 cm. Inox cevi so namenjene odlaganju čeveljcev iz sprednje strani ter otroških škorenjčkov za hrambo v vrtcu, ki se nalagajo od zgoraj. 
Sklop 25b – letev iz iverala z ABS nalimki dim. 106cm (š) x 15 cm(h) x 1,8 cm (d) s 6 KOM stenskimi dvojnimi kovinskimi obešali napr. Lampič 7004. Vsaka letev se izvede v drugi barvi (glej materiale spodaj).
Sklop 25c – regal s poličkami iz iverala z ABS nalimki dim. 120 cm (š) x 33  cm(h) x 20 cm(g) s 5  odprtimi poličkami za odlaganje ter zgornjo odlagalno površino, element nima hrbta in je povezan s spodnjim in zgornjimi povezavami. Na element so nameščena prirezana vratca (6 kom) na vsak razdelek. Dim. enih vratc 20 x 33 cm. Vratca nimajo/ne potrebujejo posebej nameščenega ročaja, saj se odpirajo prek prireza.</t>
  </si>
  <si>
    <t>•	klopice: vezana plošča bukev kvaliteta B/BB, lakirana z akril lakom 5% sijaj,, povezava inox cevi
•	korpusi regalov: npr.  iveral  Kaindl 2507 UM Magnolia, ABS nalimki
•	krila regalčkov: npr.  iveral  Kaindl 2507 UM Magnolia, ABS nalimki
•	Letev  25b, vsaka letev druge barve: npr. iveral PFLEIDERER U17005 SD Carmine red, ABS nalimki, npr. iveral PFLEIDERER U16010 SD Orange, ABS nalimki, npr. iveral PFLEIDERER U17005 U15194 SD Zinc yellow, ABS nalimki, npr. iveral PFLEIDERER U19500 SD Carambola, ABS nalimki, npr. PFLEIDERER U18002 SD Water Blue, stenska alu obešala 6x</t>
  </si>
  <si>
    <t>43.</t>
  </si>
  <si>
    <t>poz.25b</t>
  </si>
  <si>
    <t>•B.01.05</t>
  </si>
  <si>
    <t>•A.00.05, A.00.07</t>
  </si>
  <si>
    <t>44.</t>
  </si>
  <si>
    <t>poz.26</t>
  </si>
  <si>
    <t>Omara za brisače in sanitarni material</t>
  </si>
  <si>
    <t>Dvokrilna viseča omarica, korpus iz iverala dim. 103x42x90 cm (š/g/v), vratni krili 52x92 cm (odpiranje na previs), vključno z masko na stiku s stropom.</t>
  </si>
  <si>
    <t>•	celoten element : iveral napr.  iz kolekcije iveral  Kaindl 2507 UM Magnolia, ABS nalimki,</t>
  </si>
  <si>
    <t>•B.01.04</t>
  </si>
  <si>
    <t>45.</t>
  </si>
  <si>
    <t>poz.27</t>
  </si>
  <si>
    <t>•B.01.01, B.01.02</t>
  </si>
  <si>
    <t>Nizek poličnik za otroke</t>
  </si>
  <si>
    <t>Element za odlaganje otroških stvari z 20 prekati, umeščen ob vhodu v igralnico,  dim. 90x20x114 cm (š/g/v), izdelan iz bukove vezane plošče. Element nima hrbta - vidna obdelava zadnje stene (linolej). Element je postavljen na dve tipski nogici in zaključen s coklom. Na zgornjem delu je z dvema L kotnikoma pritrjen v AB steno.</t>
  </si>
  <si>
    <t>•	korpus:  vezana plošča bukev kvaliteta B/BB, lakirana z akril lakom 5% sijaj,
•	cokl: npr. iveral KAINDL 2507 UM Magnolija, ABS nalimki</t>
  </si>
  <si>
    <t>46.</t>
  </si>
  <si>
    <t>Previjalna miza</t>
  </si>
  <si>
    <t>poz.28 in poz.28.1</t>
  </si>
  <si>
    <t>•	korpus, zrcala stopnic, police fronte:  npr. iveral KAINDL 2507 UM Magnolija, ABS nalimki
•	cokl: vezana plošča bukev kvaliteta B/BB, lakirana z akril lakom 5% sijaj,
•	stranski del previjalne mize in nastopne ploskve stopničk: vezana plošča bukev kvaliteta B/BB, lakirana z akril lakom 5% sijaj,</t>
  </si>
  <si>
    <t>47.</t>
  </si>
  <si>
    <t>poz.29</t>
  </si>
  <si>
    <t>Dvokrilna visoka omara z dvokrilnimi vrati zgoraj in predalčnikom za plastične zabojčke spodaj. Korpus (segment a ENAKO kot pri POZ 29.1!) je dim. 100x240x75 cm, cokl 10 cm in maska na stiku s stropom 5 cm. Korpus je na višini 87 cm razdeljen s fiksno polico. Zgornji del omare je zaprt z dvokrilnimi vrati 2 kom dim. 155x50 cm (v x š), ki se odpirajo na previs. Spodnji regalni segment je razdeljen na 5 prekatov (dim. glej tehnične prikaze), kamor se umestijo plastične škatle iz serije npr. IKEA Samla.
Seznam škatel (iz serije npr. IKEA Samla)
- 57/39/28 šifra 694.407.61 3 KOM
- 39/28/14 šifra 694.408.36 2 KOM
- 57/39/42 šifra 994.407.74 1 KOM</t>
  </si>
  <si>
    <t>•	korpus in fronte: npr. iz kolekcije KAINDL 2507 UM Magnolija, ABS nalimki, 
•	cokl: vezana plošča bukev kvaliteta B/BB, lakirana z akril lakom 5% sijaj,
•	maska: vezana plošča bukev kvaliteta B/BB, lakirana z akril lakom 5% sijaj,</t>
  </si>
  <si>
    <t>48.</t>
  </si>
  <si>
    <t>poz.29.1</t>
  </si>
  <si>
    <t>Regal za rekvizite (igralnica 2)</t>
  </si>
  <si>
    <t>Regal za rekvizite (igralnica 1)</t>
  </si>
  <si>
    <t>•B.01.01</t>
  </si>
  <si>
    <t>•B.01.02</t>
  </si>
  <si>
    <t>Omara je sestavljena iz dveh korpusov s trojnimi vrati zgoraj in predalčnikom za plastične zabojčke spodaj. Večji korpus (segment a) je dim. 98x240x75 cm, manjši korpus (segment b) je dim. 50x240x75 cm, cokl 10 cm in maska na stiku s stropom 5 cm, Korpus je na višini 87 cm razdeljen s fiksno polico. Zgornji del omare je zaprt s trojnimi krilnimi vrati 2 kom dim. 155x50 cm (v x š), ki se odpirajo na previs. Spodnji regalni segment je razdeljen na 8 prekatov (dim. glej tehnične prikaze), kamor se umestijo plastične škatle iz serije npr. IKEA Samla.
Seznam škatel (iz serije npr. IKEA Samla)
- 57/39/28 šifra 694.407.61 5 KOM
- 39/28/14 šifra 694.408.36 4 KOM
- 57/39/42 šifra 994.407.74 1 KOM</t>
  </si>
  <si>
    <t>•	korpus in fronte: iveral npr. iz kolekcije KAINDL 2507 UM Magnolija, ABS nalimki, 
•	cokl: vezana plošča bukev kvaliteta B/BB, lakirana z akril lakom 5% sijaj,
•	maska: vezana plošča bukev kvaliteta B/BB, lakirana z akril lakom 5% sijaj,</t>
  </si>
  <si>
    <t>poz.31</t>
  </si>
  <si>
    <t>Police za kahlice</t>
  </si>
  <si>
    <t>•	police: vezana plošča bukev kvaliteta B/BB, lakirana z akril lakom 5% sijaj,
•	konzole: nerjaveče železo INOX</t>
  </si>
  <si>
    <t>Pod suhomontažno nišo se izvedeta dve polici dim. 50x125 cm (g/š) iz vezane plošče za potrebe shranjevanja kahlic postavljene na tipske inox konzole globine do max 45 cm.
Material za to pozicijo mora biti vodoodporen ter obdelan tako, da je mogoče občasno mokro čiščenje.</t>
  </si>
  <si>
    <t>50.</t>
  </si>
  <si>
    <t>•C.00.01</t>
  </si>
  <si>
    <t>54.</t>
  </si>
  <si>
    <t>poz.34</t>
  </si>
  <si>
    <t>Kotiček za umirjanje (igralnica 1)</t>
  </si>
  <si>
    <t xml:space="preserve">V vsaki igralnici je umeščen kotiček za umik oz. zasebni kotiček. Ta kotiček predstavlja osrednji element v igralnici, večji element, sestavljen iz več manjših elementov. Kotička sta v obeh igralnicah umeščena na obod stavbe.
Zasebni kotiček sestavljajo naslednji segmenti:
Segment a – omara za ležalnike (2 KOM). Polvisoka omara iz vezane plošče, vsaka dim.120 cm (š) x 60 cm (g) x 194 cm (v), tvorita t.i. predelno steno. Dno omare 120 x 60 x 139 je iz vezane plošče, v omarnem prostoru bodo hranjeni leseni ležalniki, zato so v notranjosti na vrhu in dnu izvedeni zatiči iz vezane plošče za navpično hrambo ležalnikov. Vratna krila so dim. 60 x 140 cm, eno od kril je na zgodnji notranji strani zarezano, da se omogoči zračenje in odpiranje same omare. Zgornji del omar je namenjen shranjevanju posteljnega perila in ostalim rekvizitom, potrebnim za vzgojne procese v igralnici. Odpiranje na tip on.
Segment b – knjižna polica (1 KOM). Dvojni element iz vezane plošče dim. 60x195x30 cm (š x v x g), hrbet iz iverala, v korpusu so umeščene knjižne poličke na različnih višinah. 
Segment c – klop (1 KOM). Dvojni element iz vezane plošče dim. 60x195x30 cm (š x v x g), hrbet iz iverala, v korpusu je umeščene klopca globine 35 cm iz 4 cm vezane plošče na višini 30 cm. 
Segment e – ležalna površina (1 KOM). Je umeščena v kot prostora in je posledično 5 kotne oblike max dim. 168x 65 cm. Ležalna ploskev in podnožje sta izdelana iz iverala. Na ploskev je postavljena oblazinjena površina POZ 78. Med podnožje se kasneje umestijo ležalne blazine POZ 74, POZ 75. Vsi oblazinjeni elementi so podrobno opisani med oblazinjenimi elementi.
</t>
  </si>
  <si>
    <t>Element oblačka – segmente a, b, c in a na višini povezuje enoten element oblačka max dim. Cca. 130x380, ki je izrezan na CNC. Ker je element daljši od dobavljivih plošč, je potrebno izvesti stik s povezavo. Element se izreže iz MDF plošče, primerne za lakiranje, brušeni robovi r=5 mm, lakiran z akril lakom RAL 9010.
Digitalne konture za potrebe izreza izvajalec prejme pri projektantu.
Med segmenta b in c se namesti zavesa POZ 100, ki je podrobneje opisana med zavesami.</t>
  </si>
  <si>
    <t>•	segment a: vezana plošča bukev kvaliteta B/BB, lakirana z akril lakom 5% sijaj,
•	segment b korpus, police: vezana plošča bukev kvaliteta B/BB, lakirana z akril lakom 5% sijaj, hrbet: iveral npr. iz kolekcije KAINDL 2507 UM Magnolija, ABS nalimki
•	segment c korups, klopca: vezana plošča bukev kvaliteta B/BB, lakirana z akril lakom 5% sijaj, hrbet: iveral npr. iz kolekcije KAINDL 2507 UM Magnolija, ABS nalimki
•	segment e: iveral npr. iz kolekcije KAINDL 2507 UM Magnolija, ABS nalimki
•	element oblačka: MDF lakiran z akrilnim mat lakom RAL 9010</t>
  </si>
  <si>
    <t>55.</t>
  </si>
  <si>
    <t>poz.35</t>
  </si>
  <si>
    <t>Kotiček za umirjanje (igralnica 2)</t>
  </si>
  <si>
    <t>V vsaki igralnici je umeščen kotiček za umik oz. zasebni kotiček. Ta kotiček predstavlja osrednji element v igralnici, večji element, sestavljen iz več manjših elementov. Kotička sta v obeh igralnicah umeščena na obod stavbe.
Zasebni kotiček sestavljajo naslednji segmenti:
Segment a – omara za ležalnike (2 KOM). Polvisoka omara iz vezane plošče, vsaka dim.120 cm (š) x 60 cm (g) x 194 cm (v), tvorita t.i. predelno steno. Dno omare 120 x 60 x 139 je iz vezane plošče, v omarnem prostoru bodo hranjeni leseni ležalniki, zato so v notranjosti na vrhu in dnu izvedeni zatiči iz vezane plošče za navpično hrambo ležalnikov. Vratna krila so dim. 60 x 140 cm, eno od kril je na zgodnji notranji strani zarezano, da se omogoči zračenje in odpiranje same omare. Zgornji del omar je namenjen shranjevanju posteljnega perila in ostalim rekvizitom, potrebnim za vzgojne procese v igralnici. Odpiranje na tip on.
Segment b – knjižna polica (1 KOM). Dvojni element iz vezane plošče dim. 60x195x30 cm (š x v x g), hrbet iz iverala, v korpusu so umeščene knjižne poličke na različnih višinah. 
Segment c – klop (1 KOM). Dvojni element iz vezane plošče dim. 60x195x30 cm (š x v x g), hrbet iz iverala, v korpusu je umeščene klopca globine 35 cm iz 4 cm vezane plošče na višini 30 cm. 
Segment d – ležalna površina (1 KOM). Je umeščena v kot prostora in je posledično 5 kotne oblike max dim. 120x90 cm. Ležalna ploskev in podnožje sta izdelana iz iverala. Na ploskev je postavljena oblazinjena površina POZ 79. Med podnožje se kasneje umestijo ležalne blazine POZ 74, POZ 75. Vsi oblazinjeni elementi so podrobno opisani med oblazinjenimi elementi.</t>
  </si>
  <si>
    <t>Element oblačka – segmente d in a ter južno steno, b in a na višini povezujeta dva elementa , ki tvorita celoto. Daljši element je max dim. cca. 360x120 cm, manjpi pa 240x90 cm Oba sta izrezana na CNC. Element se izreže iz MDF plošče, primerne za lakiranje, brušeni robovi r=5 mm, lakiran z akril lakom RAL 9010.
Digitalne konture za potrebe izreza izvajalec prejme pri projektantu.
Med segmenta b in c se namesti zavesa POZ 101, ki je podrobneje opisana med zavesami.</t>
  </si>
  <si>
    <t>59.</t>
  </si>
  <si>
    <t>poz.40.1</t>
  </si>
  <si>
    <t>Oder</t>
  </si>
  <si>
    <t>Element odra v večnamenskem prostoru je namenjen tako sedišču v času kosila, kot tudi izvajanju raznoraznih šolskih predstav in drugih večnamenskih dogodkov. Oder je sestavljen iz jeklene podkonstrukcije, odrske ploskve in elementa izvlečnih stopnic (segment a).
Jeklena podkonstrukcija je sestavljena iz pohištvenih cevi 40/40/3. Geometrija podkonstrukcije je prikazana v grafičnih prikazih. Konstrukcija je zvarjena v kosih in smiselno zvijačena ter postavljena na nogicah v prostor. Na stiku s talno površino obvezno potrebno izvesti ABS ali gumirane čepke. Predvidena teža jeklene podkonstrukcije: 100,00 kg
Odrska površina mje izdelana iz OSB2 E1 (nizke vsebnosti formaldehidov!) plošče 25 mm, nanjo izvedena talna obloga, enak dekor, kot se pojavi drugod po objektu!, dim. 120x476 cm. Sedalna ploskev je pritrjena na kovinsko podkonstrukcijo. Čelo je zaprto z vezano ploščo, robovi brušeni in mat lakirani. Robovi so obvezno pobrušeni na robovih, da se prepreči ostri rob!
OPOMBA: obvezno sodelovanje z izvajalcem talnih oblog!
Segment a je namenjen izvlečnemu elementu (stopnicami), za dostop na oder v času prireditev. Korpus je izdelan brez dna in vrhnje plošče dim. 42x82x35 cm. Zavetrovanje korpusa je izvedeno s kotnimi jeklenimi elementi. Predal je izveden kot dve stopnici dim 15x18 cm, na pohištvenih vodilih in 4 pohištvenih koleščkih kot npr. STARMAN št. 072198. Izvede se dva segmenta a, na vsaki strani odra.
Spodnji del odra (med obema segmentoma a) je zaprt z iveralom z ABS nalimki (moder dekor) dim. 395x35 cm.</t>
  </si>
  <si>
    <t>•	odrska plošča: talna obloga kot npr. GERFLOR DLW MARMORETTE 0023 DUSTY BLUE,
•	celoten segment a in spodnje zaprtje odra: iveral kot npr. PFLEIDERER U18002 SD Water Blue
•	čelo: vezana plošča bukev kvaliteta B/BB, lakirana z akril lakom 5% sijaj,</t>
  </si>
  <si>
    <t>poz.40.2</t>
  </si>
  <si>
    <t>60.</t>
  </si>
  <si>
    <t>Konzolna klop se izvede iz po meri narejenih jeklenih konzolnih elementov in sedalne ploskve. Sedalna ploskev je izdelana iz OSB2 E1 (nizke vsebnosti formaldehidov!) plošče 25 mm, nanjo izvedena talna obloga, enak dekor, kot se pojavi drugod po objektu!, dim. 48x344 cm. Sedalna ploskev je pritrjena na konzole. Čelo je zaprto z vezano ploščo.
OPOMBA: obvezno sodelovanje z izvajalcem talnih oblog!
Konzole (4 KOM) som izdelane iz pohištvene cevi 40/60 mm, varjene na jekleno ploščico dim. 100x210 mm d=5 mm, ki se pritrdi v steno z štirimi vijaki M12. Med ploščico in pohištveno cev se privari trikoten element iz pločevine debeline d=10 mm. Na profil se navarijo jezički iz 5 mm pločevine, ki služi za pritrjevanje sedalne ploskve in konzole. Fiksacija konzole v AB steno se izvede z zateznimi sidri oziroma sidranje na kemijo. Glej priložen detajl v grafičnih prikazih. Razdalja med konzolami je pomembna, saj se med njimi umestijo tabureji (oblazinjeno pohištvo) POZ 75!</t>
  </si>
  <si>
    <t>•	sedalna plošča: talna obloga kot npr. GERFLOR DLW MARMORETTE 0023 DUSTY BLUE ,
•	čelo: vezana plošča bukev kvaliteta B/BB, lakirana z akril lakom 5% sijaj,
•	konzole: strukturna barva barvano na RAL 9006</t>
  </si>
  <si>
    <t>62.</t>
  </si>
  <si>
    <t>poz.40.3</t>
  </si>
  <si>
    <t>Konzolna klop v vrtcu</t>
  </si>
  <si>
    <t>•A.01.04</t>
  </si>
  <si>
    <t>Barvne špalete</t>
  </si>
  <si>
    <t xml:space="preserve">•	špaleta 1: npr. iveral PFLEIDERER U17005 SD Carmine red, ABS nalimki, 
•	špaleta 2: npr. iveral PFLEIDERER U16010 SD Orange, ABS nalimki, 
•	špaleta 3: npr. iveral PFLEIDERER U17005 U15194 SD Zinc yellow, ABS nalimki, 
•	špaleta 4: npr. iveral PFLEIDERER U19500 SD Carambola, ABS nalimki, </t>
  </si>
  <si>
    <t>64.</t>
  </si>
  <si>
    <t>poz.43</t>
  </si>
  <si>
    <t>Držalo za dežnike</t>
  </si>
  <si>
    <t>•B.01.06</t>
  </si>
  <si>
    <t>Izdelava stenske obloge iz iverala. Lepljeno na AB steno z montažnim lepilom. Rdeč iveral obloga dim 65x104 cm. Na iveral se namesti kovinsko držalo za dežnike kot npr. 3S Design basic.</t>
  </si>
  <si>
    <t>•	npr. iveral PFLEIDERER U17005 SD Carmine red, ABS nalimki, 
•	držalo za dežnike: prašno barvano v RAL-u 9010</t>
  </si>
  <si>
    <t>66.</t>
  </si>
  <si>
    <t>poz.45</t>
  </si>
  <si>
    <t>Konzolna miza (Vrtec)</t>
  </si>
  <si>
    <t>V sredini kabineta v osi z oknom je postavljena konzolna miza. Mizna plošča je dim. 170x120 cm, na konzolni strani zaokrožena. Miza je podprta z mizno nogo s talnim krožnikom npr. STARMAN STAR fi80/400, RAL 9006. Miza je na zunanjo armirano betonsko steno pričrvščena s tipskimi L kotniki. Na mizi je predviden parapetni kanal.</t>
  </si>
  <si>
    <t>•	mizna plošča: vezana plošča z ultrapasom npr.  KAINDL 2507 UM Magnolija, robovi brušeni lakiran z akril lakom 5% sijaj,
•	mizna noga: RAL-u 9006</t>
  </si>
  <si>
    <t>67.</t>
  </si>
  <si>
    <t>poz.46.1</t>
  </si>
  <si>
    <t>Konzolna miza</t>
  </si>
  <si>
    <t>•	mizna plošča: npr. iz kolekcije KAINDL 2507 UM Magnolija, ABS nalimki, 
•	konzole: prašno barvano v RAL-u 9006</t>
  </si>
  <si>
    <t>poz.46.2</t>
  </si>
  <si>
    <t>68.</t>
  </si>
  <si>
    <t>69.</t>
  </si>
  <si>
    <t>poz.47</t>
  </si>
  <si>
    <t>Omara za vozičke</t>
  </si>
  <si>
    <t xml:space="preserve">•	celoten element: npr. iveral KAINDL 2507 UM Magnolija, ABS nalimki, </t>
  </si>
  <si>
    <t>Prostostoječa omara za vozičke se izvede kot trodelna prostostoječa omara dim. 210x95x255 cm (š x g x v) postavljena v prostor. Omara ima tri krila dim. 70x255 cm ter v vsakem segmentu po dve premakljivi polici. Omara je namenjena shranjevanju premičnih vozičkov POZ 90, ki se morajo dimenzijsko zapeljati v omaro. Omarna krila se lahko zaklenejo s pohištveno ključavnico. Razdaljo do stene se zapre z dodatnima vratnima kriloma dim. 55x255 cm, ki so s panti fiksirana direktno na armiranobetonsko steno. Vrata se lahko zaklepajo s pohištveno ključavnico. Prav tako se med hrbet in AB steno umesti fiksna polica dim. 48,5x50 cm na višini 208 cm. Prostor je namenjen shranjevanju servirnih inox vozičkov za razdeljevanje hrane v vrtcu, tako da se mora prostor prilagoditi dobavljenemu modelu vozička. Maska v celoti zapira prostor do stropa v višini 49 cm. Stik omare s tlemi je potrebno zaščititi pred vdorom vode v sredico iverala!</t>
  </si>
  <si>
    <t>70.</t>
  </si>
  <si>
    <t>SKUPAJ MIZARSKA DELA:</t>
  </si>
  <si>
    <t>poz.70</t>
  </si>
  <si>
    <t>Oblazinjen kvader dim. 40x40x28 cm.</t>
  </si>
  <si>
    <t>Tabureji ŠOLA</t>
  </si>
  <si>
    <t>poz.71</t>
  </si>
  <si>
    <t>Tabureji VRTEC</t>
  </si>
  <si>
    <t>Oblazinjen kvader dim. 30x30x20 cm.</t>
  </si>
  <si>
    <t>•	Polimerna pena
•	Umetno usnje npr. ATN VINYL ZELENA 208X2394</t>
  </si>
  <si>
    <t>•	Polimerna pena
•	Umetno usnje npr. ATN VINYL MODRA 208X4118</t>
  </si>
  <si>
    <t>poz.72</t>
  </si>
  <si>
    <t>Blazina previjalne mize</t>
  </si>
  <si>
    <t>•	Polimerna pena
•	Umetno usnje npr. ATN VINYL BEŽ 208X2380</t>
  </si>
  <si>
    <t>poz.73</t>
  </si>
  <si>
    <t>Blazina previjalne niše</t>
  </si>
  <si>
    <t>•	Polimerna pena
•	Umetno usnje npr. ATN VINYL RUMENA 208X2795</t>
  </si>
  <si>
    <t>poz.74</t>
  </si>
  <si>
    <t>Blazina talne A</t>
  </si>
  <si>
    <t>Oblazinjen kvader dim. 39x39x5 cm.</t>
  </si>
  <si>
    <t>•	Polimerna pena
•	Umetno usnje npr. ATN VINYL ZELENA 208X2394, 5x npr. RUMENA 208X4114</t>
  </si>
  <si>
    <t>Blazina talne B</t>
  </si>
  <si>
    <t>Oblazinjen kvader dim. 78x39x5 cm.</t>
  </si>
  <si>
    <t>•	Polimerna pena
•	Umetno usnje 5x npr. ATN VINYL ZELENA 208X2394, 5x npr. ATN VINYL RUMENA 208X4114, 15x ATN VINYL BEŽ 208X2380</t>
  </si>
  <si>
    <t>poz.75</t>
  </si>
  <si>
    <t>Previjalna blazina dim. 69 cm x 46 cm, d= 4 cm, s pritrdilnimi trakovi (maček) pritrjena na osnovni pult, osnova je trša vodoodporna polimerna pena, oblazinjena z vodoodporno tkanino (umetno usnje), skladno z barvno študijo. DEL POZ 30.</t>
  </si>
  <si>
    <t>Previjalna blazina dim. 73 cm x 90 cm, d= 4 cm, s pritrdilnimi trakovi (maček) pritrjena na osnovni pult (1a), osnova je trša vodoodporna polimerna pena, oblazinjena z vodoodporno tkanino (umetno usnje). DEL POZ 28 in 28.1 (zrcalno!)</t>
  </si>
  <si>
    <t>poz.78</t>
  </si>
  <si>
    <t>Igralnica 1 klop</t>
  </si>
  <si>
    <t>Oblazinjen petkotni kvader max dim. 170x65x5 cm. DEL POZ 34</t>
  </si>
  <si>
    <t>poz.79</t>
  </si>
  <si>
    <t>Igralnica 2 klop</t>
  </si>
  <si>
    <t>Oblazinjen kvader z zaokrožnico max dim. 120x90x5 cm. DEL POZ 35.</t>
  </si>
  <si>
    <t>•	Polimerna pena
•	Umetno usnje npr. ATN VINYL RUMENA 208X4114</t>
  </si>
  <si>
    <t>poz.100</t>
  </si>
  <si>
    <t>Zavesa kotiček igralnica 1</t>
  </si>
  <si>
    <t>Zavesa dimenzij 170 x 130 cm. Dekor tekstila ponudnik predloži v potrditev projektantu. Vključno s karnisa INOX z utorom s tekači dolžine. 140 cm.</t>
  </si>
  <si>
    <t>Zavesa dimenzij 170 x 120 cm. Dekor tekstila ponudnik predloži v potrditev projektantu. Vključno s karnisa INOX z utorom s tekači dolžine. 130 cm.</t>
  </si>
  <si>
    <t>poz.101</t>
  </si>
  <si>
    <t>•	INOX karnisa
•	dezen</t>
  </si>
  <si>
    <t>Zavesa kotiček igralnica 2</t>
  </si>
  <si>
    <t>poz.102</t>
  </si>
  <si>
    <t>Zavesa gledališki kotiček</t>
  </si>
  <si>
    <t>Zavesa dimenzij 90 x 30 cm. Dekor tekstila ponudnik predloži v potrditev projektantu. Vključno s karnisa INOX z utorom s tekači dolžine. 95 cm.</t>
  </si>
  <si>
    <t>SKUPAJ TAPETNIŠKA DELA:</t>
  </si>
  <si>
    <t>71.</t>
  </si>
  <si>
    <t>poz.90</t>
  </si>
  <si>
    <t>dim. 84 cm(š) x 62 cm(g) x 77 cm(h) postavljen na koleščke 2x z zavoro kot npr. STARMAN 390802. Čelni vertikalni plošči sta izdelani iz iverala z ABS nalimki, povezani s tremi poličniki, ki imajo na sredini razdelek. Zgoraj se montira ročaj kot npr. RUJZ 341.13 McrE.
Izvesti je potrebno 4 KOM. te pozicije.
Dodatno je potrebno 
•	za potrebe vozička tehnike dobaviti:
4x plastični zaboj SAMLA 401.029.78, za postavitev na spodnjo polico.
15x zaščita za tehnični pouk iz 5 mm vezane plošče dim. 60x65 cm. Mat lakirano;
•	za potrebe vozička likovne dobaviti:
4x plastični zaboj SAMLA 401.029.78, za postavitev na spodnjo polico;
•	za potrebe vozička glasbenega pouka dobaviti:
4x plastični zaboj SAMLA 401.029.78, za postavitev na spodnjo polico
OPOMBA: vozičke je potrebno dimenzijsko umestiti (zapeljati) v POZ 47!</t>
  </si>
  <si>
    <t>Večnamenski voziček šola (knjižnica, tehnika, glasba, likovna</t>
  </si>
  <si>
    <t>•	čelna plošča: npr. KAINDL 2507 UM Magnolija, ABS nalimki, 
•	police: vezana plošča bukev kvaliteta B/BB, lakirana z akril lakom 5% sijaj,
•	ročaj: npr. RUJZ 341.13 McrE.</t>
  </si>
  <si>
    <t>PREMIČNA OPREMA</t>
  </si>
  <si>
    <t>77.</t>
  </si>
  <si>
    <t>poz.97</t>
  </si>
  <si>
    <t>Kotiček nestrukturiran material</t>
  </si>
  <si>
    <t>•	Pozicija predstavlja premični element, skupne dim. 85 x 67 x 58 cm, v katerega je umeščena PP posoda, v katero se lahko naloži voda, pesek ali kinetični pesek. Element se po kolesih lahko prestavi v poljubno igralnico, hramba elementa je lahko tudi pod nadstreškom zunaj, saj je element izveden iz kovinske konstrukcije in je odporen na vremenske vplive.
•	Ogrodje elementa sestavljajo profili pohištvenih cevi 40/40, ki so med seboj povezani. Spodaj se izvede iz pohištvenih cevi 40/20 polička, ker je izvedena tudi odlagalna površina. Na zgornjo obrobo so izvedeni L profili za potrebe držanja plastične škatle.
•	Na spodnji strani ima voziček kolesa na zatič (4 kom napr. (075 GIZV PP PE DR) premera 75 mm.) 
•	V obod ogrodja je zgoraj prostor umeščena prozorna plastična škatla (PP) kot npr. IKEA Samla 394.408.14</t>
  </si>
  <si>
    <t>•	PP posoda - tipska
•	Podnožje 40/40, 40/20 pohištvene cevi,– prašno barvano 9006 na kolescih</t>
  </si>
  <si>
    <t>• Miza za otroke in vzgojiteljice je lesena, kvadratna ali pravokotna, predvidene višine, konstrukcija z mostiščem za mizno ploščo, izdelana iz masivnega bukovega lesa, mizna plošča debeline 22 mm, obojestransko obljepljena z laminatom v barvi kot npr. Kaindl 2507 UM Magnolia, robovi zaščiteni s kroženo letvico iz masivnega bukovega lesa, na nogah teflonski drsniki kot FAGUS ali enakovredno</t>
  </si>
  <si>
    <t>Mb - ŠOLSKA MIZA ZA OTROKE 65/60 h=64 cm</t>
  </si>
  <si>
    <t>Md - ŠOLSKA MIZA ZA OTROKE DVOSED 130/60 h=70 cm</t>
  </si>
  <si>
    <t>Mc - ŠOLSKA MIZA ZA OTROKE 65/60 h=70 cm</t>
  </si>
  <si>
    <t>Ma - ŠOLSKA MIZA ZA OTROKE 65/60 h=58 cm</t>
  </si>
  <si>
    <t>Mg - VRTČEVSKA MIZA ZA OTROKE KVADRATNA 90/90 h=53 cm</t>
  </si>
  <si>
    <t>Mh - VRTČEVSKA MIZA ZA OTROKE POLKROŽNA premer=90 h=53 cm</t>
  </si>
  <si>
    <t>Mi - VRTČEVSKA MIZA ZA OTROKE KVADRATNA 90/90 h=59 cm</t>
  </si>
  <si>
    <t>Mj - VRTČEVSKA MIZA ZA OTROKE PRAVOKOTNA 90/50 h=59 cm</t>
  </si>
  <si>
    <t>Sa - ŠOLSKI STOL h=34 cm</t>
  </si>
  <si>
    <t>Sb - ŠOLSKI STOL h=38 cm</t>
  </si>
  <si>
    <t>Sc - ŠOLSKI STOL h=42 cm</t>
  </si>
  <si>
    <t>Sd1 - STOL ZA MALČKE h=26 cm</t>
  </si>
  <si>
    <t>Sd2 - STOL ZA MALČKE Z OGRAJICO h=26 cm</t>
  </si>
  <si>
    <t>Se - STOL ZA OTROKE (sredinčki) h=31 cm</t>
  </si>
  <si>
    <t>Sf - STOL ZA OTROKE (veliki) h=35 cm</t>
  </si>
  <si>
    <t>Su - OBLAZINJEN STOL ZA VZGOJITELJICE/UČITELJICE  h=42 cm</t>
  </si>
  <si>
    <t xml:space="preserve"> Sh - PISARNIŠKI DELOVNI STOL</t>
  </si>
  <si>
    <t xml:space="preserve"> Sg - KONFERENČNI STOL npr. Nora 4</t>
  </si>
  <si>
    <t xml:space="preserve"> Si - KONFERENČNI STOL ZA PRIREDITVE npr. ISO ECO</t>
  </si>
  <si>
    <t>• Nakladalni stol, enotaven za nakladanje s kovinskim ogrodjem, plastično školjko in oblazinjenjem dim. Višina sedišča: 460 mm, Širina sedišča: 550 mm, Globina sedišča: 560 mm, Višina stola: 810 mm</t>
  </si>
  <si>
    <t>POa - PREDALNIK NA KOLEŠČKIH</t>
  </si>
  <si>
    <t>dim. (42 x 60 x 60 cm) pod učiteljevo mizo – bukov laminat, ročaji ALU eloksirano.</t>
  </si>
  <si>
    <t>Mu - MIZA ZA UČITELJE 130/60</t>
  </si>
  <si>
    <t>STOLI</t>
  </si>
  <si>
    <t>DRUGA OPREMA</t>
  </si>
  <si>
    <t>MIZE</t>
  </si>
  <si>
    <t>VoA - Servirni voziček za vrtec</t>
  </si>
  <si>
    <t>VoB - voziček za sušenje risb</t>
  </si>
  <si>
    <t>Dim. 80x50x92 cm izdelan iz INOX 18/10 s štirimi gumiranimi kolesi in z dvema policama. Kot npr. EKI Kranj 100222</t>
  </si>
  <si>
    <t>Kovinski voziček na kolesih za potrebe sušenja listov, 25 polic primeren za velikost listov A3 ali A4, dim 46x33x98 cm. Kot npr. Ječnik d.o.o. Voziček za sušenje listov</t>
  </si>
  <si>
    <t>4. TAPETNIŠKA  DELA</t>
  </si>
  <si>
    <t>6. TIPSKA OPREMA</t>
  </si>
  <si>
    <t>SKUPAJ TIPSKA OPREMA:</t>
  </si>
  <si>
    <t>5. OBLOGE</t>
  </si>
  <si>
    <t>m2</t>
  </si>
  <si>
    <t>AKUSTIČNA OBLOGA - magnezit odpornost na žogo</t>
  </si>
  <si>
    <t>OBLOGA IZ PLUTE</t>
  </si>
  <si>
    <t>Dobava in montaža akustičnih plošč iz lesne volne z vezivom iz magnezita debeline 2.5 cm, kot npr. Heradesign Superfine barva Natur. Montaža na leseno podkonstrukcijo iz moralov 2/3 cm in mineralno volno (20 mm) med vmesnim prostorom. Potrebno je zagotoviti izdelek s certifikatom odpornosti na udarce z žogo.</t>
  </si>
  <si>
    <t xml:space="preserve">Dobava in montaža plutovinaste obloge, ki se na pred pripravljeno betonsko steno lepi z ustreznim lepilom (kot npr. Wicanders W240). Površina mora biti suha, razoljena, ravna in brez udrtin ter drugih nepravilnosti. Morebitne nepravilnosti morajo biti izravnane z ustrezno izravnalno maso. </t>
  </si>
  <si>
    <t>SKUPAJ OBLOGE:</t>
  </si>
  <si>
    <t>TAa - Stenska tabla z drsno ploščo</t>
  </si>
  <si>
    <t>TAe - Stenska tabla</t>
  </si>
  <si>
    <t>Dobava in montaža stenske table (bela magnetna) 120x90 cm. Montaža v AB steno skupaj z vsem pripadajočim pritrdilnim materialom.</t>
  </si>
  <si>
    <t>Dobava in montaža stenske table (bela magnetna) 360x120 cm z drsno ploščo (zelena s črtami - kreda) 120x120 cm. Montaža v AB steno skupaj z vsem pripadajočim pritrdilnim materialom.</t>
  </si>
  <si>
    <t>TABLE, NAVIJALNIKI IN PLATNA</t>
  </si>
  <si>
    <t>OGLEDALA</t>
  </si>
  <si>
    <t>OgA - Stensko ogledalo fi60</t>
  </si>
  <si>
    <t>OgB - Stensko ogledalo fi80</t>
  </si>
  <si>
    <t>OgC - Stensko ogledalo fi40</t>
  </si>
  <si>
    <t>Dobava in montaža stenskega ogledala fi 40 na iveral podlogi deb. 18 mm, ogledalo je varnostno lepljeno s folijo, brušeni robovi, dobava in montaža obloge po načrtu opreme.</t>
  </si>
  <si>
    <t>Dobava in montaža stenskega ogledala fi 80 na iveral podlogi deb. 18 mm, ogledalo je varnostno lepljeno s folijo, brušeni robovi, dobava in montaža obloge po načrtu opreme.</t>
  </si>
  <si>
    <t>Dobava in montaža stenskega ogledala fi 60 na iveral podlogi deb. 18 mm, ogledalo je varnostno lepljeno s folijo, brušeni robovi, dobava in montaža obloge po načrtu opreme.</t>
  </si>
  <si>
    <t>DROBNA OPREMA</t>
  </si>
  <si>
    <t>Dobava in montaža kovinskega stojala za gasilski aparat kot npr. Konstantin Slawinski FIRE LARGE v beli barvi, primeren za shranjevanje gasilnega aparata velikosti 6 kg</t>
  </si>
  <si>
    <t>Do1 - Kovinsko stojalo za GA</t>
  </si>
  <si>
    <t>Do2 - Koš za smeti pisarniški</t>
  </si>
  <si>
    <t>Do3 - Koš za smeti kopalniški 25L</t>
  </si>
  <si>
    <t>Dobava koša za smeti kopalniški 25L primeren za montažo na steno, kot npr. Katrin Abfallbehälter mit Deckel, 25 Liter</t>
  </si>
  <si>
    <t>Dobava koša za smeti, pisarniški iz kovinske mreže 20L, RAL 9006</t>
  </si>
  <si>
    <t>Do4 - Koš za smeti kopalniški 25L</t>
  </si>
  <si>
    <t>Do5 - Stojalo za dežnike</t>
  </si>
  <si>
    <t>Dobava stojala za dežnike iz kovinske mreže, RAL 9006</t>
  </si>
  <si>
    <t>Predpražnik nadpovprečne odpornosti dim. 362/230 cm
Spodnja stran je iz proti zdrsnega nitrila, ki dosega standard NFSI High-Traction. Zgornja površina je iz posebnih najlon vlaken. Kot npr sanitel. Barvo uskladiti s projektantom. 
OPOMBA: predpražnik je potrebno vpeti v zaključene elemente (opasati)</t>
  </si>
  <si>
    <t>Do6 - Predpražnik</t>
  </si>
  <si>
    <t>Do7 - Predpražnik</t>
  </si>
  <si>
    <t>Predpražnik nadpovprečne odpornosti dim. 175/187 cm
Spodnja stran je iz proti zdrsnega nitrila, ki dosega standard NFSI High-Traction. Zgornja površina je iz posebnih najlon vlaken. Kot npr sanitel. Barvo uskladiti s projektantom.
OPOMBA: predpražnik je potrebno vpeti v zaključene elemente (opasati)</t>
  </si>
  <si>
    <t>Do8 - Predpražnik</t>
  </si>
  <si>
    <t>Predpražnik nadpovprečne odpornosti dim. 362/200 cm
Spodnja stran je iz proti zdrsnega nitrila, ki dosega standard NFSI High-Traction. Zgornja površina je iz posebnih najlon vlaken. Kot npr sanitel. Barvo uskladiti s projektantom.
OPOMBA: predpražnik je potrebno vpeti v zaključene elemente (opasati)</t>
  </si>
  <si>
    <t>Dobava in montaža obešala za sanitarije za zaposlene v Šoli/vrtcu (A.01.09), sanitarijah KS (C.00.06) sanitarijah v mansardi (A.02.09) in sanitarijah v kleti (A.00.13) montirano v suhomontažno steno z namenskimi razpornimi sidri.  Sanitarije v Montaža se izvede  kot npr. SCHACHERMAYR Manjša obešalna kljuka Pirwa 1 art. Št. 103324255</t>
  </si>
  <si>
    <t>Specifikacija: sprednje polnjenje 9 kg, število obratov ožemanja do 1400, inverterski motor, energijski razred min. A ali B (po novi energijski lestvici). Dobava in priklop na predvideno mesto.</t>
  </si>
  <si>
    <t>PS</t>
  </si>
  <si>
    <t>SS</t>
  </si>
  <si>
    <t>HL</t>
  </si>
  <si>
    <t>Specifikacija: prostostoječ, letna poraba el. energije do max. 99 kWh, okvirne dimenzije (V x Š x G) 52,8 × 46,0 × 51,0 cm. Dobava in umestitev na predvideno mesto.</t>
  </si>
  <si>
    <t>SKUPAJ APARATI:</t>
  </si>
  <si>
    <t>Vsa dobavljena športna oprema mora biti preizskušena in certificirana po standardih, ki so navedeni pri posameznih postavkah, kar ponudnik dokazuje s certifikati priloženimi k ponudbi.</t>
  </si>
  <si>
    <t>kom</t>
  </si>
  <si>
    <t>Snemljiv koš za letvenik</t>
  </si>
  <si>
    <t>Dobava snemljivega mini koša z ustreznimi nosilci za namestitev na letvenik, primeren za predšolsko vzgojo in športno vzgojo prve triade. 
OPOMBA: Pravilna namestitev na letvenik na odgovornost vzgojitelja, projektnat ne odgovraja za morebitne poškodbe!</t>
  </si>
  <si>
    <t>Kovinska omara</t>
  </si>
  <si>
    <t>Kovinski voziček za žoge</t>
  </si>
  <si>
    <t>Dobava voza za žoge kovinski s pokrovom in ključavnico dim 81,5x 87 x 61,5 cm. Klučavnica se dobavi poleg vozička.</t>
  </si>
  <si>
    <t>Dobava kovinskih omar za shranjevanje rekvizitov dim. 195 x 120 x 50 cm s ključavnico, 4x police ozirama nosilci za ostale športne artikle; Priložiti skico omare</t>
  </si>
  <si>
    <t>7. APARATI</t>
  </si>
  <si>
    <t>9. TELOVADNA OPREMA</t>
  </si>
  <si>
    <t>A. BLAZINE</t>
  </si>
  <si>
    <t>Bl1</t>
  </si>
  <si>
    <t xml:space="preserve">Dobava lahke blazine za vadbo osnovnih gimnastičnih elementov in prvin 200 x 100 x 6 cm (kot npr. TIP 1 ELAN) Vse blazine morajo izpolnjevati standard SIST EN 1177.
Vključno z 10 pari za spajanje gimanstičnih blazin.
</t>
  </si>
  <si>
    <t>Dobava lahke blazine za vadbo osnovnih gimnastičnih elementov in prvin 200 x 100 x 6 cm (kot npr. TIP 2 ELAN) Vse blazine morajo izpolnjevati standard SIST EN 1177.</t>
  </si>
  <si>
    <t>Bl3</t>
  </si>
  <si>
    <t>Bl2</t>
  </si>
  <si>
    <t>Dobava lahke blazine za vadbo osnovnih gimnastičnih elementov in prvin 200 x 100 x 6 cm (kot npr. TIP 3 ELAN) Vse blazine morajo izpolnjevati standard SIST EN 1177.</t>
  </si>
  <si>
    <t>Bl7</t>
  </si>
  <si>
    <t xml:space="preserve">34 delni set večnamenskih blazin sestavljen iz :4x trikotnik z izrezom  dim  60 x 60 x 30 cm; 1x valj fi 30 cm; 2x kvader dim 60x60x30 cm; 2x kvader dim 60 x 30 x 15 cm;4x kvader dim 30 x 30 x 30 cm;6x kvader dim 30x30x15 cm;1x blazina v obliki črke H; 4x blazina v obliki črke L dim 60 x 30 x 30 cm;  2x blazina v obliki črke L dim 30 x 30 x 30 cm;2x polkrog dim 30x 30 x 15 cm;4x blazina v obliki črke U dim 60 x 30 x 30cm;1x blazina v obliki črke U dim 60 x 60 x 60cm; ter pregrinjalo (vrečo) za shranjevanje in prenos vseh blazin dim 240 x 150 x 30 cm </t>
  </si>
  <si>
    <t>Bl8</t>
  </si>
  <si>
    <t>Voz za blazine 200x100</t>
  </si>
  <si>
    <t>B. ŽOGE</t>
  </si>
  <si>
    <t>kompresor za žoge z manometrom</t>
  </si>
  <si>
    <t>Žoga za košarko - usnje št,7 – kot npr. SPALDING TF-500  Excel v.7</t>
  </si>
  <si>
    <t>Žoga za košarko - usnje št, 6 - kot npr. SPALDING TF-500  Excel v.6</t>
  </si>
  <si>
    <t>Žoga za odbojko umetno usnje premera 65-67 cm teže 260 - 280 g kot npr. Mikasa V330W</t>
  </si>
  <si>
    <t>Žoga za odbojko iz utrjene pene premera 65-67 cm teže 210 g kot npr. Mikasa VS123W</t>
  </si>
  <si>
    <t>Žoga za med dvema ognjema primerno za igranje igre znotraj kot npr. Mikasa kids Dodgeball size 2</t>
  </si>
  <si>
    <t>žoga za rokomet velikosti 0 mehki prijem – otroška kot npr. KEMPA LEO</t>
  </si>
  <si>
    <t xml:space="preserve">Set mehkih penastih žog za uporabo v vrtcu:
1x mini žoga fi 70 mm; mehka žoga fi 90mm; 
1x rokometna žoga fi 1600 mm;1x mehka žoga  fi 210 mm; 
1x mehka žoga fi 180 mm; 
1x mehka nogometna žoga fi 200 mm; 1x mehka žoga fi10mm
1x nogometna žoga dvobarvna fi 210 mm </t>
  </si>
  <si>
    <t>Žogica za floorball</t>
  </si>
  <si>
    <t>C. UČNI PRIPOMOČKI</t>
  </si>
  <si>
    <t xml:space="preserve">Lopar za badminton - za izvajanje šolskega programa narejen iz kombinacije aluminija in pločevine s PU-držalom. </t>
  </si>
  <si>
    <t xml:space="preserve">Obroč PVC fi 70 cm </t>
  </si>
  <si>
    <t>Kolebnica 250 cm, z vrtljivimi ročaji</t>
  </si>
  <si>
    <t>Dobava premičnega gola za mali nogomet in mini hokej dim. 120 x 90 cm. Kovinska konstrukcija z antikorozivno obdelavo. Vključno z mrežo z velikostjo okna 45x45 mm bele barve.</t>
  </si>
  <si>
    <t>Hokejska palica plastična – floorball za notranjo uporabo.</t>
  </si>
  <si>
    <t>Ročni namizni semafor s številkami od 1-99, in nizi 1-19 dim 60 cm x 30 cm kot npr. ENKOSPORT ES 01379</t>
  </si>
  <si>
    <t>Zložljiva zapisnikarska miza dim. 120x80 cm</t>
  </si>
  <si>
    <t>Dobava kompleta dveh univerzalnih stojal za potrebe igranja badmintona in skoka v višino. Stojalo mora imeti obvezno višinomer, oziroma skalo za določanje višine.
Vključno z dobavo namenske mreže za badminton dolžine 6,1 m z vrvico dolžine 11 m.
Vključno z namensko elastično vrvico za skok v višino. Kot npr. ELAN INVENTA univerzalno stojalo</t>
  </si>
  <si>
    <t>SKUPAJ TELOVADNA OPREMA:</t>
  </si>
  <si>
    <t>C. URBANA OPREMA</t>
  </si>
  <si>
    <t>SKUPAJ ZUNANJA OPREMA:</t>
  </si>
  <si>
    <t>OBLOGE</t>
  </si>
  <si>
    <t>TIPSKA OPREMA</t>
  </si>
  <si>
    <t>TELOVADNA OPREMA</t>
  </si>
  <si>
    <t>ZUNANJA IN URBANA OPREMA</t>
  </si>
  <si>
    <t>Do11 - Obešalo za sanitarije</t>
  </si>
  <si>
    <t>Predpražnik nadpovprečne odpornosti dim. 170/150 cm
Spodnja stran je iz proti zdrsnega nitrila, ki dosega standard NFSI High-Traction. Zgornja površina je iz posebnih najlon vlaken. Kot npr sanitel. Barvo uskladiti s projektantom.
OPOMBA: predpražnik je potrebno vpeti v zaključene elemente (opasati)</t>
  </si>
  <si>
    <t>Do9 - Predpražnik</t>
  </si>
  <si>
    <t>63.1</t>
  </si>
  <si>
    <t>Žoga za nogomet velikost 4  iz velurja - notranja FUTSAL kot npr. ŽOGA ZA DVORANSKI NOGOMET INDOOR ALVIC</t>
  </si>
  <si>
    <t>Prenosna indukcijska plošča</t>
  </si>
  <si>
    <t>Dvojna prenosna kuhalna indukcijska plošča dimenzij 29,4 x 5 x 60 cm, z močjo med 200 in 1800 W. kot npr. G3FERRARI Dinamiko Deep vertikalna indukcijska kuhalna plošča</t>
  </si>
  <si>
    <t>Globoka klop</t>
  </si>
  <si>
    <t>Pozicijo sestavlja klop. Klop je sestavljena iz 2 KOM brez dna dim. 121x90x32 cm izdelana iz iverala z ABS nalimki.
Potrebno paziti pri zaključku s polkrožnico talne obloge!</t>
  </si>
  <si>
    <t>poz.4.2.1</t>
  </si>
  <si>
    <t>•	A.00.09</t>
  </si>
  <si>
    <t xml:space="preserve">Element POZ 4.2.1 je zasnovan kot mizarsko izdelan element z dvema garderobnima razdelkoma skupnih dim.60 cm (š) x 60 cm(g) x 180 cm(h), postavljen na kovinsko podnožje iz 40/40 pohištvenih cevi h=30 cm, prašno barvano po RAL-u. Vratno krilo gre 5 cm od tal, tako da pokrije kovinsko podnožje. Mizarski element sestoji iz dveh zaprtih krilnih omaric, vsaka ima zgoraj in spodaj polico ter drog za obleko, omogočeno je zračenje skozi strop in tla, na vratih je predvidena ključavnica. Na hrbtnem delu korpusa omarice je izrez za parapetni inštalacijski kanal, pozicijo kanala se preveri na lokaciji. </t>
  </si>
  <si>
    <t>Mizna plošča je izdelana iz iverala d = 40 mm z ABS nalimkom dim. 257x60 cm (š/g). Na robu plošče sta 2 izreza (za kable) v velikosti 20/5cm z zaokroženim robovi. Plošča je postavljena na 7 L kotnikov, ki so prtirjeni v AB steno in POZ 20 ter POZ 4.2.</t>
  </si>
  <si>
    <t>Mizna plošča je izdelana iz iverala d = 40 mm z ABS nalimkom skupnih dim. 387x60 cm (š/g). Plošča je smiselno razdeljena na polovico ter povezana s ploščatimi profili na spodnji strani. Na robu obeh plošč je  izrez (za kable) v velikosti 20/5cm z zaokroženim robovi.  Plošči sta postavljeni na 7 L kotnikov, ki so prtirjeni v čelno AB steno in stranski AB steni. Pod mizno ploščo je predviden nosilec za stacionarni računalnik npr. UVI Desk nastavljivi nosilec za računalnik. V mizni plošči je predvidena še rozeta za kable 2x fi60, RAL 9006.</t>
  </si>
  <si>
    <t>•	korpus: npr. iveral PFLEIDERER U19500 SD Carambola, ABS nalimki,</t>
  </si>
  <si>
    <t xml:space="preserve">Pozicijo sestavljajo 4 rebra iz 40 mm vezane plošče dim. 40 x 260 cm in 2 reber dim. 51 x 260 cm. Rebra so z L kotniki fiksirana v AB steno na delih, kjer jih zaprejo drugi elementi. Potrebna je prilagoditev geometrije reber na izvedeno zaokrožnico talne obloge! Med rebra se na višini 118 cm izvede povezavo iz 40 mm vezane plošče. Med rebra se vstavijo različni segmenti in sicer segment a (2 KOM), segment b (1 KOM), segment c (1 KOM), segment d (1 KOM), segment e (1 KOM), segment f (1 KOM). Prilagoditev reber na izvedeno zaokrožnico talne obloge! Prav tako je potrebno element prilagoditi zračnikom prezračevanja (zajem odpadnega zraka). Element je cca. 10 cm nižji od kaskade.
</t>
  </si>
  <si>
    <t>Na celotni steni proti garderobam se izvede garderobna stena iz iverala z ABS nalimki levo od sklopa shrambnih omar, dim.362 cm x 266 cm (3 segmenti širine 121) cm), s 13 obešali. Plošča se nalepi na steno z montažnim lepilom. Vključnos premikom inštalacijske fiksne opreme, ki so na steni ter ponovno montažo na iveral oblogo (domofon, centralna ura).</t>
  </si>
  <si>
    <t>poz.11.1</t>
  </si>
  <si>
    <t>poz.11.2</t>
  </si>
  <si>
    <t>Obešalnik z ogledalom</t>
  </si>
  <si>
    <t>Sklop 25b – letev iz iverala z ABS nalimki dim. 106cm (š) x 15 cm(h) x 1,8 cm (d) s 6 KOM stenskimi dvojnimi kovinskimi obešali napr. Lampič 7004. Vsaka letev se izvede v drugi barvi (glej materiale spodaj).</t>
  </si>
  <si>
    <t>•	Letev  25b: iveral npr. Kaindl 2507 UM Magnolia, ABS nalimki,, stenska alu obešala 6x</t>
  </si>
  <si>
    <t>Konzolna klop se izvede iz po meri narejenih jeklenih konzolnih elementov in sedalne ploskve. Sedalna ploskev je izdelana iz OSB2 E1 (nizke vsebnosti formaldehidov!) plošče 25 mm, nanjo izvedena talna obloga, enak dekor, kot se pojavi drugod po objektu!, dim. 240x40  cm. Sedalna ploskev je pritrjena na konzole. Čelo je zaprto z vezano ploščo.
OPOMBA: obvezno sodelovanje z izvajalcem talnih oblog!
Konzole (3 KOM) som izdelane iz pohištvene cevi 40/60 mm, varjene na jekleno ploščico dim. 100x210 mm d=5 mm, ki se pritrdi v steno z štirimi vijaki M12. Med ploščico in pohištveno cev se privari trikoten element iz pločevine debeline d=10 mm, ostri robovi obvezno pobrani!! Na profil se navarijo jezički iz 5 mm pločevine, ki služi za pritrjevanje sedalne ploskve in konzole. Fiksacija konzole v AB steno se izvede z zateznimi sidri oziroma sidranje na kemijo. Glej priložen detajl v grafičnih prikazih. Razdalja med konzolami je pomembna, saj se med njimi umestijo tabureji (oblazinjeno pohištvo) POZ 75!</t>
  </si>
  <si>
    <t>poz.50</t>
  </si>
  <si>
    <t>Omara hladilnik</t>
  </si>
  <si>
    <t xml:space="preserve">•	hrbet: npr. iveral KAINDL 2507 UM Magnolija, ABS nalimki, </t>
  </si>
  <si>
    <t>•	korpus in police: npr. vezana plošča bukev kvaliteta B/BB, lakirana z akril lakom 5% sijaj,</t>
  </si>
  <si>
    <t>poz.51</t>
  </si>
  <si>
    <t>Klop za starše</t>
  </si>
  <si>
    <t>•A.01.07</t>
  </si>
  <si>
    <t>poz.8.6</t>
  </si>
  <si>
    <t>Konzolna klop se izvede iz po meri narejenih jeklenih konzolnih elementov in sedalne ploskve. Sedalna ploskev je izdelana iz vezane plošče debeline 40 mm z nalepljenim ultrapasom, robovi posneti (napr. r=5-10 mm) in mat lakirani. Klop je celotne dimenzije 320X42 cm, sestavljena iz dveh kosev. Oba kosa sta dimenzij 160x42cm, plošča pri košu pa ima zaobljen rob.
Konzole (5 KOM) so izdelane iz pohištvene cevi 40/60 mm, varjene na jekleno ploščico dim. 100x210 mm d=5 mm, ki se pritrdi v steno z štirimi vijaki M12. Med ploščico in pohištveno cev se privari trikoten element iz pločevine debeline d=10 mm. Na profil se navarijo jezički iz 5 mm pločevine, ki služi za pritrjevanje sedalne ploskve in konzole. Fiksacija konzole v AB steno se izvede z zateznimi sidri oziroma sidranje na kemijo. Glej priložen detajl v grafičnih prikazih.</t>
  </si>
  <si>
    <t>Polička za čevlje je izdelana iz jeklenih konzol (6 KOM) in cevne povezave pohištvene cevi 40/60 mm, varjene na jekleno ploščico dim. 100x60 mm d=5 mm, ki se pritrdi v steno z dvema vijakoma M12. Skozi pohištvene cevi se uvrtajo luknje fi 11 mm in vanj uvede navojna palica fi 10 mm. Navojna plaica se med konzolami uvede v okroglo ALU cev 12/1,5 mm, ki služi kot distančnik. Celoten segment je zategnjen z okrasnimi maticami. Fiksacija konzole v AB steno se izvede z zateznimi sidri oziroma sidranje na kemijo. 
Celotna dolžina navojnih palic: 19,5 m
Celotna dolžina okrogle aluminijaste cevi: 18 m</t>
  </si>
  <si>
    <t xml:space="preserve">Obloga iz iverala z ABS nalimki dim. 140x120 (š/v). Obloga je sirana v steno skladno z grafičnimi prikazi, spodnji rob na višini 94 cm. V oblogo je pritrjenih 6 KOM stenskih kovinskih obešalnikov, kot npr. Lampič 7004 mat krom. Na oblogo je pritrjeno ogledalo dim. 100x80 (š/v). </t>
  </si>
  <si>
    <t>Obloga za umivalniki</t>
  </si>
  <si>
    <t>•	celotna obloga: kompaktna plošča dekor kot npr.MAGNOLJIA2507 BS robovi brušeni</t>
  </si>
  <si>
    <t xml:space="preserve">Obloga za umivalniki iz kompaktne plošče dim. 140 cm(š) x 120 cm(h). Pritrjena na AB ometano steno. Upošteva se ustrezno zapolnitev fuge med kompaktno ploščo in kerrock umivalniki s silikonom. </t>
  </si>
  <si>
    <t>38.</t>
  </si>
  <si>
    <t>poz.21</t>
  </si>
  <si>
    <t>•A.02.03</t>
  </si>
  <si>
    <t>Knjižna polica</t>
  </si>
  <si>
    <t xml:space="preserve">Pozicija je sestavljena iz dveh segmentov. Segment a predstavlja knjižno polico 15 KOM in segment b zaključni element pri stopnicah. Elementi so med seboj vijačeni v celoto.
Segment a predstavlja knjižno polico ter masko. Dno in stranski (polkrožni) elementi knjižne police so iz vezane plošče, položeni in sidrani v AB betonski zidec. Maska dim. 87x80x2 cm je ultrapas, lepljen na iveral ploščo z ABS nalimki. Hrbet police je ultarpas lepljen na vezano ploščo, perforiran,  skladno z grafično prilogo. 
Segment b predstavlja zaključne elemente polic. Materialnost polic je enaka kot pri segmentu a. Dimenzije polic variirajo (glej načrt). </t>
  </si>
  <si>
    <t>•	polica za knjige: npr. vezana plošča bukev, mat lakirana, robovi brušeni in mat lakirani
•	obloga pred zidom: npr. ultrapas kot npr. MAGNOLJIA2507 BS lepljen na iveral ploščo z ABS nalimki
•	hrbet polic: npr. ultrapas kot npr. MAGNOLJIA 2507 BS lepljen na vezano ploščo, robovi brušeni, mat lakirani</t>
  </si>
  <si>
    <t>•	zaščita hrbta hladilnika: npr. ultrapas kot npr. MAGNOLJIA2507 BS lepljen na vezano ploščo, robovi brušeni, mat lakirani - PERFORIRANA</t>
  </si>
  <si>
    <t xml:space="preserve">Odprta viseča omara za postavitev hladilnika med kuhinjo in večnamenskim prostorom. dim.74 cm(š) x 35 cm(g) x 160 cm (h), 1 obstoječa polica (pričvrščena v AB steno) in 1 fiksna polica. Omara ima hrbet le na spodnjem delu. Fiksirana v steno skladno z grafičnimi prikazi, spodnji rob 20cm od tal. 
Zaščitna plošča za hrbet hladilnika sidrana v AB stensko odprtino s pomočjo L kotnikov, perfororana. Ustrezno silikonizirani stiki med ploščo in stensko odprtino. </t>
  </si>
  <si>
    <t>poz.33.1</t>
  </si>
  <si>
    <t>Večnamenski regal z zaprtimi omarami</t>
  </si>
  <si>
    <t>Večnamenski regal je sestavljen iz dvokrilnih zaprtih omar in polic, ki je vpet med korpuse omar. 
Segment a – predstavlja dvokrilno omaro s korpusom dim. 80x42x190 cm (š/g/v) z dvema kriloma. 40x190 cm. V vsaki omari so 4 premakljive police. Na vsakem sklopu krila je pohištvena ključavnica, ki služi tudi kot ročaj. V poziciji je 3 KOM segmenta a.
Segment b – sklop 5 polic, ki je vpet med korpuse segmenta a. Police so dim. 74x37 cm. V poziciji sta 2 KOM segmenta b.</t>
  </si>
  <si>
    <t>•	Police (segment b) in cokl: vezana plošča bukev kvaliteta B/BB, lakirana z akril lakom 5% sijaj,
•	Korpus, fronte in notranje police segmenta a: npr.  iveral  Kaindl 2507 UM Magnolia, ABS nalimki.</t>
  </si>
  <si>
    <t>TAc - Stenska tabla piši briši</t>
  </si>
  <si>
    <t>NA - navijalnik za zemljevide</t>
  </si>
  <si>
    <t>TAb - Stenska tabla piši briši</t>
  </si>
  <si>
    <t>Dobava in montaža stenske table (bela magnetna) 120x120 cm. Montaža v montažno steno s predpripravljeno podkonstrukcijo skupaj z vsem pripadajočim pritrdilnim materialom.</t>
  </si>
  <si>
    <t>Dobava in montaža stenske table (bela magnetna) 240x120 cm. Montaža v montažno steno s predpripravljeno podkonstrukcijo skupaj z vsem pripadajočim pritrdilnim materialom.</t>
  </si>
  <si>
    <t>•	obloga: iveral  Kaindl 2507 UM Magnolia, ABS nalimki,
•	obešalniki: npr. Lampič 7004 mat krom
•	ogledalo, robovi brušeni</t>
  </si>
  <si>
    <t>dim. 190 cm (š) x 75 cm(g), višina 81 cm, vrez vrhnje plošče (to je poz.1b). Na levi strani poz.1a so oblikovane stopničke, po katerih se otrok lahko sam (ob pomoči vzgojiteljice) povzpne na previjalno mizo.  Pod previjalno mizo sta dva prekata, širši se zapira z dvokrilnimi vratci, ožji pod vgrajenim koritom pa z izvlečni predal globine 650 mm npr. BLUM Antaro tandembox K. Vratno krilo - predal se odpirajo skrito, vratna krila nimajo ročajev - skrito odpiranje ročaj  npr, RUJZ art.438.27 alu mat ali podobno. Dobava in vgradnja armature kot npr. Grohe izvlečna enoročna kuhinjska armatura Eurosmart</t>
  </si>
  <si>
    <t>•	Pult dim. 105 cm (š) x 60 cm (g) x 4 cm (d), v pult je vgrajeno pomivalno korito, enojno z odcejalnikom za omarico 45 cm – inox napr. Alveus line 110 in armatura kot npr. Grohe izvlečna enoročna kuhinjska armatura Eurosmart
•	Spodnji del: 
predalnik dim. 60x15 cm s plastičnim vložkom za pribor (odpiranje na previs), prazen prostor za prostostoječ hladilnik – širna prostora = 60 cm (primerno za hladilnik npr. VOX ELECTRONICS KS 0610F – hladilnik mora imeti obvezno prilagoditev načina smeri odpiranja vratnega krila!);
•	izvlečni predal pod pomivalnim koritom š= 44 cm okovje kot npr. BLUM metabox, vključno s vstavkom s koši za smeti npr. STARMAN 099935 97DE/4 koš za element širine 400 mm 1x16L, 2x7,5L.
•	Vmesni del med pultom in zgornjo omarico:
hrbet iz iverala z ABS nalimki, dim. 105x55 cm, upoštevati vse izreze za vtičnice ter silikoniziranje na stiku pult hrbet;
•	Zgornji del je viseča omarica:
Odprt regal s s polico dim. 90x61x35 cm s spodnjo ploščo dim. 90x35 cm d=40 mm, hrbet iveral z ABS nalimki;
•	Zaprta omara: korpus dim 106x60x204 cm (š/g/v) z dvemi krili in 4 premakljivimi policami (d=2,5 cm). Vratni krili imata omogočen zaklep s pohištveno ključavnico. Ročaj ni predviden (odpiranje s ključem).
•	Pred celoten element se namestijo drsna vrata (tipski sistem kot npr. STARMAN BRIDGE 600 z zgornjim in spodnjim enim vodilom. Izdela se dodatna krovna plošča, stranska in talna plošča, ki je postavljena na podkonstrukcijo, da se omogoči nemoteno odpiranje shrambne omare. Talna plošča se z drsniki dvigne od tal. Drsna vrata imajo omogočen zaklep, da se ob neuporabi kuhinja zaklene.</t>
  </si>
  <si>
    <t>•	Pult dim. 207 cm (š) x 60 cm (g) x 4 cm (d), v pult je vgrajeno pomivalno korito, enojno z odcejalnikom za omarico 45 cm – inox napr. Alveus line 110 in armatura kot npr. Grohe izvlečna enoročna kuhinjska armatura Eurosmart
•	Spodnji del: 
odprt regal za liste – dim. 90 cm x 60 cm x 86 cm (h), 3 police, korpus vezana plošča, mar lakirana, hrbet iveral;
predalnik dim. 60x15 cm s plastičnim vložkom za pribor, prazen prostor za prostostoječ hladilnik – širna prostora = 60 cm (primerno za hladilnik npr. VOX ELECTRONICS KS 0610F – hladilnik mora imeti obvezno prilagoditev načina smeri odpiranja vratnega krila!);
izvlečni predal pod pomivalnim koritom š= 60 cm okovje kot npr. BLUM metabox, vključno s vstavkom s koši za smeti npr. STARMAN 099829 97DA/602 koš za v predal za el. 600 mm 2x16L.
•	Vmesni del med pultom in zgornjo omarico:
hrbet iz iverala z ABS nalimki, dim. 210x55 cm, upoštevati vse izreze za vtičnice ter silikoniziranje na stiku pult hrbet;
odprt regal s 4 razdelki za dokumente vsakega učitelja/vzgojitelja dim. 90x55x35 cm iz vezane plošče, mat lakirano
•	Zgornji del je viseča omarica:
Odprt regal s 4 razdelki za dokumente vsakega učitelja/vzgojitelja dim. 90x61x35 cm s spodnjo ploščo dim. 90x35 cm d=40 mm, hrbet iveral z ABS nalimki;
Zaprto dvokrilno omarico dim. 80x63x35 cm, fronte dim. 40x65 cm, odpiranje s previsom, hrbet
Odprt zaključni polkrožni regal z eno polico iz vezane plošče d=18 mm in spodnjo ploščo d= 40 mm, hrbet iveral z ABS nalimki;
Zgoraj celoten element zaključen s krovno ploščo dim. 210 cm x 35 cm, d= 4 cm, polkrožno zaključena.</t>
  </si>
  <si>
    <t xml:space="preserve">•	Pult max dim. 130 cm (š) x 60 cm (g) x 4 cm (d), v pult je vgrajeno pomivalno korito, enojno z odcejalnikom za omarico 45 cm – inox napr. Alveus line 110  in armatura kot npr. Grohe izvlečna enoročna kuhinjska armatura Eurosmart.  Pult je zaradi sten zaključen pod kotom. Točen kot je potrebno izmeriti na licu mesta.
•	Spodnji del: 
predalnik dim. 60x15 cm s plastičnim vložkom za pribor, prazen prostor za prostostoječ hladilnik – širna prostora = 60 cm (primerno za hladilnik npr. VOX ELECTRONICS KS 0610F – hladilnik mora imeti obvezno prilagoditev načina smeri odpiranja vratnega krila!);
izvlečni predal pod pomivalnim koritom š= 44 cm okovje kot npr. BLUM metabox, vključno s vstavkom s koši za smeti npr. STARMAN 099935 97DE/4 koš za element širine 400 mm 1x16L, 2x7,5L.
•	Vmesni del med pultom in zgornjo omarico:
hrbet iz iverala z ABS nalimki, dim. 112x57 cm + 63x57 cm, upoštevati vse izreze za vtičnice ter silikoniziranje na stiku pult hrbet;
•	Zgornji del je viseča omarica:
Zaprta trokrilna omarica (2 elementa) dim. 130x53x35 cm, fronte dim. 43x55 cm, odpiranje s previsom.
•	Nad visečim elementom se izvede dodatna shrambna omara dim. 130x60x35 cm. Enako se nad POZ 4.1 izvede shrambna omara dim. 120x60x60 cm. Korpus je izveden iz iverala, fronte pa iz vezane plošče. </t>
  </si>
  <si>
    <t>D. SHRANJEVANJE REKVIZITOV</t>
  </si>
  <si>
    <t>E. ZAŠČITA TAL</t>
  </si>
  <si>
    <t>PVC zaščitni trakovi</t>
  </si>
  <si>
    <t>Dobava prenosne PVC zaščite za športne pode v rolah širine 1,5m in dolžine 10m. kot npr. prenosna PVC zaščita za športne pode Taraflex BATECO
opomba: kvadratura je izračunana s potrebnim ostankom. Celotna površina zaščitenega dela je 200 m2</t>
  </si>
  <si>
    <t>Stensko stojalo za PVC zaščitne role</t>
  </si>
  <si>
    <t>cena/m2 (€)</t>
  </si>
  <si>
    <t>Dobava in montaža stacionarnega stensko stojala za shranjevanje PVC zaščitnih rol širine 150 cm skupaj s 7 palicami za navijanje rol in skladiščenje, montaža stojala v AB steno, h stojala=255cm, na stojalu so za drogove z rolami integrirane zavore in varovala. 
Lokacija pritrditve se uskladi s projektantom!</t>
  </si>
  <si>
    <t>Prostoviseči screen rolo brez omarice</t>
  </si>
  <si>
    <t>poz.103.1</t>
  </si>
  <si>
    <t xml:space="preserve">Dobava in montaža notranjih prostovisečih screen rolojev kot npr. Tehrol, barva SCR-4005-02 Chalk Beige Cream  
Pogon ročni z verižico, pritrditev na AB konstrukcijo oziroma okenski profil, velikost pritrditvene konzole M (max. ø 85 mm)
Tkanina po izboru prosojnosti 5%
</t>
  </si>
  <si>
    <t>RAZDELILNA KUHINJA - manjkajoči elementi</t>
  </si>
  <si>
    <t>Vsi izdelki morajo biti iz kvalitetnega materiala in v skladu z veljavnimi tehničnim predpisi in standardi za ta dela.</t>
  </si>
  <si>
    <t>Pred izdelavo mora izvajalec del na objektu preveriti mere in količine posameznih izdelkov po pozicijah.</t>
  </si>
  <si>
    <t xml:space="preserve">V ceni vseh postavk, morajo biti zajeta vsa dela, dobava in montaža, osnovni material, steklo, pritrdilni in tesnilni material, okovje, zapiralno okovje ter material za vse zaključke. </t>
  </si>
  <si>
    <t>Izvajalec mora vse mere preveriti na licu mesta in izdelati ustrezno tehnično dokumentacijo in delavniške risbe in dati v potrditev projektantu.</t>
  </si>
  <si>
    <t>V ceni enote je obvezno zajeti izdelavo vseh potrebnih detajlov in dopolnilnih del, ki so potrebna za dokončanje posameznih del, tudi če potrebni detajli in zaključki niso podrobno navedeni in opisani v popisu del in so ta dopolnila nujna za pravilno funkcioniranje posameznih sistemov in elementov objekta.</t>
  </si>
  <si>
    <t>25A</t>
  </si>
  <si>
    <t>V celoti izvedena iz inox-a AISI 304,debeline 1mm, spodaj PVC nogice po višini nastavljive, zaprta z dvojnimi krilnimi vrati, s 3 vmesnimi policami. Mere:1200x60x200 cm (ŠxGxV)</t>
  </si>
  <si>
    <t xml:space="preserve">Dobava in montaža  VISOKE OMARE S KRILNIMI VRATI  </t>
  </si>
  <si>
    <t>SKUPAJ RAZDELILNA KUHINJA:</t>
  </si>
  <si>
    <t>26A</t>
  </si>
  <si>
    <t>Dobava in montaža HLADILNE OMARE</t>
  </si>
  <si>
    <t>Dvoja vrata za ločena uporabnika, Kapaciteta: 700 l, Temperaturno območje: -2°/+8°C, Hladilna snov: R452a, Priključek: 230 V / 385 W, Mere: 71 x 80 x 205 cm (ŠxGxV)</t>
  </si>
  <si>
    <t>28A</t>
  </si>
  <si>
    <t>Iz inoxa, Kapaciteta: 78 l, Zračno hlajenje,
2 x mrežasta polica, temperaturno območje: -15°/-22°C,
Priključek: 230 V / 150 W
Mere: 60,5 x 60 x 86  (ŠxGxV), cena GO-ST 615,00 /1 kom</t>
  </si>
  <si>
    <t>29A</t>
  </si>
  <si>
    <t>Dobava in montaža PODPULTNE ZAMRZOVALNE OMARE</t>
  </si>
  <si>
    <t>Dobava in montaža ELEKTRIČNEGA ŠTEDILNIKA S PEČICO</t>
  </si>
  <si>
    <t>priključna moč: 15,4 kW, moč oglatih grelnih plošč: 4x 2,6 kW, dim: 80x70x87,5 cm (ŠxGxV)</t>
  </si>
  <si>
    <t>38A</t>
  </si>
  <si>
    <t>miza, v celoti izvedena iz inox-a AISI 304,debeline 1mm, spodaj odprta (za naknadno postavitev dveh podpultnih zamrzovalnikov). Mere: 120x80x90 cm</t>
  </si>
  <si>
    <t>LINIJSKI ELEMENT</t>
  </si>
  <si>
    <t>Model OČ, Mere: 1950 x 920 x 420 mm (VxŠxG), RAL 9006</t>
  </si>
  <si>
    <t>Dobava in vgradnja tipske OMARE ZA ČISTILA kot npr. PRIMAT</t>
  </si>
  <si>
    <t>RAZDELILNA KUHINJA</t>
  </si>
  <si>
    <t>Kamnik: april 2023
revidirano oktober 2024</t>
  </si>
  <si>
    <t>Vsa dobavljena športna oprema mora biti preizkušena in certificirana po standardih, ki so navedeni pri posameznih postavkah, kar ponudnik dokazuje s certifikati priloženimi k ponudbi.</t>
  </si>
  <si>
    <t>Dobava in montaža trikotnega snemljivega senčnega jadra dim cca. 760x610x780cm skladno z grafično prilogo. Sidranje dveh robov v obstoječo AB konzolo objekta (vključno s premostitvijo 220 mm izolacije - kamena volna) na višini 320cm (od terena), tretji rob je pripet na inox steber fi160mm. Cena vključuje dobavo in montažo INOX stebra v obstoječ oporni zidec fi160 mm (oziroma drugače, skladno s statičnim preračunom, ki ga izvede proizvajalec) in povezavo z INOX jeklenico premera 3 mm in inox karabini, oziroma alterantivni sistem po predlogu izvajalca.  Akrlno platno kot npr. Sauleda Comercial 95 FR WHITE.  (https://sauleda.com/en/tejido/commercial-95-fr-natural/). Vsa odstopanja od projektnih rešitev, morajo biti usklajena s predstavnikom projektanta NO. Ves vijačni material mora biti obvezno brez ostrih robov, brez možnosti lahkega demontiranja in primerno za otroško igro v bližini.</t>
  </si>
  <si>
    <t>72.</t>
  </si>
  <si>
    <t>A    Dimenzija 82*137 cm, 5 kos (točno dimenzijo izmeriti na licu mesta!)</t>
  </si>
  <si>
    <t>TA int - Interaktivni zaslon</t>
  </si>
  <si>
    <t>Dobava in montaža interaktivnega zaslona 171,8x103x3 cm. Montaža v AB steno oziroma v montažno steno s predhodno pripravljenimi ojačitvami (pred montažo se posvetovati s projektantom glede lokacij ojačitev). Skupaj z vsem pripadajočim pritrdilnim materialom in povezavo. Kot npr. SMART Board GX interaktivni zaslon 75.</t>
  </si>
  <si>
    <t>Dobava in montaža navijalnika za zemljevide. Montaža v montažno steno s predpripravljeno podkonstrukcijo skupaj z vsem pripadajočim pritrdilnim materialom (pred montažo se posvetovati s projektantom glede lokacij ojačitev).</t>
  </si>
  <si>
    <t>Kerrock pult previjalne mize</t>
  </si>
  <si>
    <t>Kerrock pult previjalne mize je dim. 148 x 73 cm, d= 4 cm, na dveh straneh dvignjena zaščitna obstenska obroba 15 cm,  izdelan iz kerrocka  501 – french vanilla, z vgrajeno kadico iz tipskega izbora pomivalnikov Cara, barva snow white 108, vsi vidni robovi so posneti r = 2 mm. V kerrock pultu je izvedena izvrtina za enoročno mešalno baterijo z izvlečnim tušem in vrtljivo glavo. Vključno z dobavo armature kot npr.  Eurosmart izvlečna kuhinjska armatura – 30305000 in sifona. PREVERI!!!!
OPOMBA:
Poziciji pulta pozicij 28 in 28.1 sta zrcaljeni, vendar enakih dimenzij!</t>
  </si>
  <si>
    <t>•	pult in sklede: kerrock 501 – french vanilla</t>
  </si>
  <si>
    <t>Špalete fiksnih oken med telovadnico in večnamenskih prostora se obdela iz iverala z ABS nalimki kot barvni poudarki. Špalete so dimenzij 90x90 cm globine 15 cm izdelane iz 40 mm iverala. Špalete se na AB steno lepi z montažnim lepilom. Vsaka špaleta je izvedena v drugi barvi.</t>
  </si>
  <si>
    <t>Do13 - Omara s predelki z zaklepanjem</t>
  </si>
  <si>
    <t xml:space="preserve">Dobava in montaža tipske omare s predelki z zaklepanjem dim. 180/60/50cm, vsaj 6 predelkov. Kot npr. kaiserkraft works št.: 583084 49. </t>
  </si>
  <si>
    <r>
      <t xml:space="preserve">Dobava koša za smeti kopalniški 50L prostostoječ max višine 63 cm- </t>
    </r>
    <r>
      <rPr>
        <u/>
        <sz val="11"/>
        <color theme="1"/>
        <rFont val="Calibri"/>
        <family val="2"/>
        <charset val="238"/>
        <scheme val="minor"/>
      </rPr>
      <t>VIŠINO KERROCK PULTOV PREVERITI NA LOKACIJI!</t>
    </r>
    <r>
      <rPr>
        <sz val="11"/>
        <color theme="1"/>
        <rFont val="Calibri"/>
        <family val="2"/>
        <charset val="238"/>
        <scheme val="minor"/>
      </rPr>
      <t xml:space="preserve"> Kot npr. Plastični koš za odpadke 60L - ECOLOGEC</t>
    </r>
  </si>
  <si>
    <t>TAd - Stenska tabla - pluta</t>
  </si>
  <si>
    <t xml:space="preserve">Dobava in montaža stenske table pluta 120x90 cm. Montaža v AB steno skupaj z vsem pripadajočim pritrdilnim materialom. Mikrolokacijo določiti skupaj s projektantom. </t>
  </si>
  <si>
    <t>poz.7.4</t>
  </si>
  <si>
    <t>•	C.00.05</t>
  </si>
  <si>
    <t>Na delu stene se izvede garderobna stena iz iverala z ABS nalimki desno od vrat, dim.204 cm x 120 cm s 15 obešali. Plošča se nalepi na steno z montažnim lepilom.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</si>
</sst>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_-* #,##0.00\ [$€-1]_-;\-* #,##0.00\ [$€-1]_-;_-* \-??\ [$€-1]_-"/>
    <numFmt numFmtId="166" formatCode="_-* #,##0.00\ _F_-;\-* #,##0.00\ _F_-;_-* \-??\ _F_-;_-@_-"/>
  </numFmts>
  <fonts count="42"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b/>
      <sz val="12"/>
      <color rgb="FFFF0000"/>
      <name val="Calibri"/>
      <family val="2"/>
      <charset val="238"/>
      <scheme val="minor"/>
    </font>
    <font>
      <sz val="11"/>
      <color theme="9"/>
      <name val="Calibri"/>
      <family val="2"/>
      <charset val="238"/>
      <scheme val="minor"/>
    </font>
    <font>
      <b/>
      <sz val="11"/>
      <color rgb="FF7030A0"/>
      <name val="Calibri"/>
      <family val="2"/>
      <charset val="238"/>
      <scheme val="minor"/>
    </font>
    <font>
      <b/>
      <sz val="12"/>
      <color rgb="FF7030A0"/>
      <name val="Calibri"/>
      <family val="2"/>
      <charset val="238"/>
      <scheme val="minor"/>
    </font>
    <font>
      <b/>
      <sz val="12"/>
      <color rgb="FF00B050"/>
      <name val="Calibri"/>
      <family val="2"/>
      <charset val="238"/>
      <scheme val="minor"/>
    </font>
    <font>
      <sz val="11"/>
      <color rgb="FF7030A0"/>
      <name val="Calibri"/>
      <family val="2"/>
      <charset val="238"/>
      <scheme val="minor"/>
    </font>
    <font>
      <sz val="11"/>
      <color theme="1"/>
      <name val="Calibri"/>
      <family val="2"/>
      <charset val="238"/>
      <scheme val="minor"/>
    </font>
    <font>
      <b/>
      <sz val="11"/>
      <name val="Calibri"/>
      <family val="2"/>
      <charset val="238"/>
      <scheme val="minor"/>
    </font>
    <font>
      <sz val="10"/>
      <name val="Arial"/>
      <family val="2"/>
      <charset val="238"/>
    </font>
    <font>
      <b/>
      <sz val="11"/>
      <color rgb="FFFF0000"/>
      <name val="Calibri"/>
      <family val="2"/>
      <charset val="238"/>
      <scheme val="minor"/>
    </font>
    <font>
      <sz val="11"/>
      <color rgb="FFFF0000"/>
      <name val="Calibri"/>
      <family val="2"/>
      <charset val="238"/>
      <scheme val="minor"/>
    </font>
    <font>
      <sz val="10"/>
      <name val="Arial CE"/>
      <charset val="238"/>
    </font>
    <font>
      <sz val="10"/>
      <name val="MS Sans Serif"/>
      <family val="2"/>
      <charset val="238"/>
    </font>
    <font>
      <sz val="10"/>
      <name val="Arial"/>
      <family val="2"/>
    </font>
    <font>
      <sz val="12"/>
      <name val="Arial"/>
      <family val="2"/>
      <charset val="238"/>
    </font>
    <font>
      <sz val="12"/>
      <name val="Times New Roman"/>
      <family val="1"/>
      <charset val="238"/>
    </font>
    <font>
      <u/>
      <sz val="14.3"/>
      <color indexed="12"/>
      <name val="Arial CE"/>
      <charset val="238"/>
    </font>
    <font>
      <b/>
      <sz val="14"/>
      <color rgb="FFFF0000"/>
      <name val="Calibri"/>
      <family val="2"/>
      <charset val="238"/>
      <scheme val="minor"/>
    </font>
    <font>
      <b/>
      <sz val="12"/>
      <name val="Calibri"/>
      <family val="2"/>
      <charset val="238"/>
      <scheme val="minor"/>
    </font>
    <font>
      <b/>
      <sz val="11"/>
      <color theme="9" tint="-0.249977111117893"/>
      <name val="Calibri"/>
      <family val="2"/>
      <charset val="238"/>
      <scheme val="minor"/>
    </font>
    <font>
      <sz val="11"/>
      <name val="Calibri"/>
      <family val="2"/>
      <charset val="238"/>
      <scheme val="minor"/>
    </font>
    <font>
      <sz val="11"/>
      <color theme="1"/>
      <name val="Calibri"/>
      <family val="2"/>
      <charset val="238"/>
    </font>
    <font>
      <b/>
      <sz val="12"/>
      <color theme="5" tint="-0.249977111117893"/>
      <name val="Calibri"/>
      <family val="2"/>
      <charset val="238"/>
      <scheme val="minor"/>
    </font>
    <font>
      <b/>
      <sz val="12"/>
      <color theme="1"/>
      <name val="Calibri"/>
      <family val="2"/>
      <charset val="238"/>
      <scheme val="minor"/>
    </font>
    <font>
      <b/>
      <sz val="14"/>
      <name val="Calibri"/>
      <family val="2"/>
      <charset val="238"/>
      <scheme val="minor"/>
    </font>
    <font>
      <b/>
      <sz val="12"/>
      <color theme="9"/>
      <name val="Calibri"/>
      <family val="2"/>
      <charset val="238"/>
      <scheme val="minor"/>
    </font>
    <font>
      <b/>
      <sz val="11"/>
      <color theme="9"/>
      <name val="Calibri"/>
      <family val="2"/>
      <charset val="238"/>
      <scheme val="minor"/>
    </font>
    <font>
      <b/>
      <sz val="12"/>
      <color rgb="FFFFC000"/>
      <name val="Calibri"/>
      <family val="2"/>
      <charset val="238"/>
      <scheme val="minor"/>
    </font>
    <font>
      <b/>
      <sz val="10"/>
      <color theme="1"/>
      <name val="ITC Avant Garde Pro Bk"/>
      <family val="3"/>
    </font>
    <font>
      <sz val="11"/>
      <color theme="1"/>
      <name val="Arial"/>
      <family val="2"/>
      <charset val="238"/>
    </font>
    <font>
      <b/>
      <sz val="10"/>
      <name val="Arial"/>
      <family val="2"/>
      <charset val="238"/>
    </font>
    <font>
      <b/>
      <sz val="14"/>
      <name val="Arial"/>
      <family val="2"/>
      <charset val="238"/>
    </font>
    <font>
      <b/>
      <sz val="12"/>
      <color theme="1"/>
      <name val="Arial"/>
      <family val="2"/>
      <charset val="238"/>
    </font>
    <font>
      <b/>
      <sz val="16"/>
      <name val="Arial"/>
      <family val="2"/>
      <charset val="238"/>
    </font>
    <font>
      <b/>
      <sz val="14"/>
      <color theme="1"/>
      <name val="Arial"/>
      <family val="2"/>
      <charset val="238"/>
    </font>
    <font>
      <b/>
      <sz val="12"/>
      <name val="Arial"/>
      <family val="2"/>
      <charset val="238"/>
    </font>
    <font>
      <sz val="11"/>
      <name val="Arial"/>
      <family val="2"/>
      <charset val="238"/>
    </font>
    <font>
      <b/>
      <sz val="11"/>
      <name val="Arial"/>
      <family val="2"/>
      <charset val="238"/>
    </font>
    <font>
      <u/>
      <sz val="11"/>
      <color theme="1"/>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3">
    <border>
      <left/>
      <right/>
      <top/>
      <bottom/>
      <diagonal/>
    </border>
    <border>
      <left/>
      <right/>
      <top/>
      <bottom style="medium">
        <color indexed="64"/>
      </bottom>
      <diagonal/>
    </border>
    <border>
      <left/>
      <right/>
      <top/>
      <bottom style="thin">
        <color indexed="64"/>
      </bottom>
      <diagonal/>
    </border>
  </borders>
  <cellStyleXfs count="22">
    <xf numFmtId="0" fontId="0" fillId="0" borderId="0"/>
    <xf numFmtId="0" fontId="9" fillId="0" borderId="0"/>
    <xf numFmtId="0" fontId="11" fillId="0" borderId="0"/>
    <xf numFmtId="0" fontId="14" fillId="0" borderId="0"/>
    <xf numFmtId="165" fontId="16" fillId="0" borderId="0" applyFill="0" applyBorder="0" applyAlignment="0" applyProtection="0"/>
    <xf numFmtId="0" fontId="14" fillId="0" borderId="0"/>
    <xf numFmtId="0" fontId="11" fillId="0" borderId="0"/>
    <xf numFmtId="0" fontId="9" fillId="0" borderId="0"/>
    <xf numFmtId="0" fontId="16" fillId="0" borderId="0"/>
    <xf numFmtId="0" fontId="11" fillId="0" borderId="0"/>
    <xf numFmtId="0" fontId="11" fillId="0" borderId="0"/>
    <xf numFmtId="0" fontId="11" fillId="0" borderId="0"/>
    <xf numFmtId="0" fontId="15" fillId="0" borderId="0"/>
    <xf numFmtId="166" fontId="16" fillId="0" borderId="0" applyFill="0" applyBorder="0" applyAlignment="0" applyProtection="0"/>
    <xf numFmtId="0" fontId="11" fillId="0" borderId="0"/>
    <xf numFmtId="0" fontId="14" fillId="0" borderId="0"/>
    <xf numFmtId="0" fontId="17" fillId="0" borderId="0"/>
    <xf numFmtId="0" fontId="18" fillId="0" borderId="0"/>
    <xf numFmtId="0" fontId="9" fillId="0" borderId="0"/>
    <xf numFmtId="0" fontId="11" fillId="0" borderId="0"/>
    <xf numFmtId="0" fontId="19" fillId="0" borderId="0" applyNumberFormat="0" applyFill="0" applyBorder="0" applyAlignment="0" applyProtection="0">
      <alignment vertical="top"/>
      <protection locked="0"/>
    </xf>
    <xf numFmtId="0" fontId="9" fillId="0" borderId="0"/>
  </cellStyleXfs>
  <cellXfs count="87">
    <xf numFmtId="0" fontId="0" fillId="0" borderId="0" xfId="0"/>
    <xf numFmtId="0" fontId="0" fillId="0" borderId="0" xfId="0" applyAlignment="1">
      <alignment vertical="top" wrapText="1"/>
    </xf>
    <xf numFmtId="0" fontId="0" fillId="0" borderId="0" xfId="0" applyAlignment="1">
      <alignment horizontal="left" vertical="top" wrapText="1"/>
    </xf>
    <xf numFmtId="4" fontId="0" fillId="0" borderId="0" xfId="0" applyNumberFormat="1"/>
    <xf numFmtId="4" fontId="0" fillId="0" borderId="0" xfId="0" applyNumberFormat="1" applyAlignment="1">
      <alignment horizontal="center" vertical="top"/>
    </xf>
    <xf numFmtId="0" fontId="0" fillId="0" borderId="0" xfId="0" applyAlignment="1">
      <alignment vertical="top"/>
    </xf>
    <xf numFmtId="0" fontId="4" fillId="0" borderId="0" xfId="0" applyFont="1" applyAlignment="1">
      <alignment vertical="top" wrapText="1"/>
    </xf>
    <xf numFmtId="0" fontId="5" fillId="0" borderId="0" xfId="0" applyFont="1"/>
    <xf numFmtId="0" fontId="6" fillId="0" borderId="0" xfId="0" applyFont="1" applyAlignment="1">
      <alignment vertical="top"/>
    </xf>
    <xf numFmtId="0" fontId="10" fillId="0" borderId="0" xfId="2" applyFont="1" applyAlignment="1">
      <alignment horizontal="center" vertical="center" wrapText="1"/>
    </xf>
    <xf numFmtId="0" fontId="0" fillId="0" borderId="1" xfId="0" applyBorder="1"/>
    <xf numFmtId="4" fontId="0" fillId="0" borderId="1" xfId="0" applyNumberFormat="1" applyBorder="1" applyAlignment="1">
      <alignment horizontal="center" vertical="top"/>
    </xf>
    <xf numFmtId="0" fontId="1" fillId="0" borderId="1" xfId="0" applyFont="1" applyBorder="1"/>
    <xf numFmtId="4" fontId="0" fillId="0" borderId="1" xfId="0" applyNumberFormat="1" applyBorder="1"/>
    <xf numFmtId="0" fontId="2" fillId="0" borderId="1" xfId="0" applyFont="1" applyBorder="1" applyAlignment="1">
      <alignment vertical="top"/>
    </xf>
    <xf numFmtId="4" fontId="0" fillId="0" borderId="0" xfId="0" applyNumberFormat="1" applyAlignment="1">
      <alignment horizontal="center"/>
    </xf>
    <xf numFmtId="4" fontId="0" fillId="0" borderId="1" xfId="0" applyNumberFormat="1" applyBorder="1" applyAlignment="1">
      <alignment horizontal="center"/>
    </xf>
    <xf numFmtId="164" fontId="0" fillId="0" borderId="0" xfId="0" applyNumberFormat="1"/>
    <xf numFmtId="0" fontId="10" fillId="0" borderId="1" xfId="0" applyFont="1" applyBorder="1" applyAlignment="1">
      <alignment horizontal="left" wrapText="1"/>
    </xf>
    <xf numFmtId="0" fontId="10" fillId="0" borderId="1" xfId="2" applyFont="1" applyBorder="1" applyAlignment="1">
      <alignment horizontal="center" wrapText="1"/>
    </xf>
    <xf numFmtId="0" fontId="8" fillId="0" borderId="1" xfId="0" applyFont="1" applyBorder="1" applyAlignment="1">
      <alignment vertical="top" wrapText="1"/>
    </xf>
    <xf numFmtId="0" fontId="7" fillId="0" borderId="0" xfId="0" applyFont="1" applyAlignment="1">
      <alignment vertical="top" wrapText="1"/>
    </xf>
    <xf numFmtId="0" fontId="13" fillId="0" borderId="0" xfId="0" applyFont="1" applyAlignment="1">
      <alignment vertical="top" wrapText="1"/>
    </xf>
    <xf numFmtId="0" fontId="8" fillId="0" borderId="0" xfId="0" applyFont="1" applyAlignment="1">
      <alignment vertical="top" wrapText="1"/>
    </xf>
    <xf numFmtId="0" fontId="20" fillId="0" borderId="0" xfId="0" applyFont="1"/>
    <xf numFmtId="0" fontId="21" fillId="0" borderId="1" xfId="0" applyFont="1" applyBorder="1" applyAlignment="1">
      <alignment horizontal="left" vertical="center"/>
    </xf>
    <xf numFmtId="0" fontId="1" fillId="0" borderId="0" xfId="0" applyFont="1" applyAlignment="1">
      <alignment vertical="top" wrapText="1"/>
    </xf>
    <xf numFmtId="0" fontId="1" fillId="0" borderId="0" xfId="0" applyFont="1" applyAlignment="1">
      <alignment vertical="top"/>
    </xf>
    <xf numFmtId="0" fontId="4" fillId="0" borderId="0" xfId="0" applyFont="1" applyAlignment="1">
      <alignment vertical="top"/>
    </xf>
    <xf numFmtId="0" fontId="1" fillId="0" borderId="0" xfId="0" applyFont="1"/>
    <xf numFmtId="0" fontId="4" fillId="0" borderId="1" xfId="0" applyFont="1" applyBorder="1" applyAlignment="1">
      <alignment vertical="top" wrapText="1"/>
    </xf>
    <xf numFmtId="0" fontId="1" fillId="0" borderId="0" xfId="0" applyFont="1" applyAlignment="1">
      <alignment wrapText="1"/>
    </xf>
    <xf numFmtId="0" fontId="3" fillId="0" borderId="0" xfId="0" applyFont="1" applyAlignment="1">
      <alignment vertical="top"/>
    </xf>
    <xf numFmtId="0" fontId="12" fillId="0" borderId="0" xfId="0" applyFont="1" applyAlignment="1">
      <alignment vertical="top" wrapText="1"/>
    </xf>
    <xf numFmtId="0" fontId="22" fillId="0" borderId="0" xfId="0" applyFont="1"/>
    <xf numFmtId="0" fontId="23" fillId="0" borderId="0" xfId="0" applyFont="1" applyAlignment="1">
      <alignment vertical="top" wrapText="1"/>
    </xf>
    <xf numFmtId="0" fontId="24" fillId="0" borderId="0" xfId="0" applyFont="1" applyAlignment="1">
      <alignment vertical="center" wrapText="1"/>
    </xf>
    <xf numFmtId="0" fontId="0" fillId="0" borderId="0" xfId="0" applyAlignment="1">
      <alignment wrapText="1"/>
    </xf>
    <xf numFmtId="0" fontId="25" fillId="0" borderId="0" xfId="0" applyFont="1" applyAlignment="1">
      <alignment vertical="top"/>
    </xf>
    <xf numFmtId="0" fontId="26" fillId="0" borderId="0" xfId="0" applyFont="1" applyAlignment="1">
      <alignment vertical="top" wrapText="1"/>
    </xf>
    <xf numFmtId="0" fontId="27" fillId="2" borderId="0" xfId="0" applyFont="1" applyFill="1"/>
    <xf numFmtId="0" fontId="27" fillId="2" borderId="0" xfId="0" applyFont="1" applyFill="1" applyAlignment="1">
      <alignment vertical="top" wrapText="1"/>
    </xf>
    <xf numFmtId="4" fontId="27" fillId="2" borderId="0" xfId="0" applyNumberFormat="1" applyFont="1" applyFill="1" applyAlignment="1">
      <alignment horizontal="center" vertical="top"/>
    </xf>
    <xf numFmtId="4" fontId="27" fillId="2" borderId="0" xfId="0" applyNumberFormat="1" applyFont="1" applyFill="1"/>
    <xf numFmtId="0" fontId="28" fillId="0" borderId="0" xfId="0" applyFont="1" applyAlignment="1">
      <alignment vertical="top"/>
    </xf>
    <xf numFmtId="0" fontId="29" fillId="0" borderId="0" xfId="0" applyFont="1"/>
    <xf numFmtId="0" fontId="0" fillId="3" borderId="0" xfId="0" applyFill="1"/>
    <xf numFmtId="4" fontId="0" fillId="3" borderId="0" xfId="0" applyNumberFormat="1" applyFill="1" applyAlignment="1">
      <alignment horizontal="center" vertical="top"/>
    </xf>
    <xf numFmtId="0" fontId="10" fillId="3" borderId="0" xfId="0" applyFont="1" applyFill="1"/>
    <xf numFmtId="0" fontId="1" fillId="3" borderId="0" xfId="0" applyFont="1" applyFill="1"/>
    <xf numFmtId="0" fontId="23" fillId="0" borderId="0" xfId="0" applyFont="1" applyAlignment="1">
      <alignment wrapText="1"/>
    </xf>
    <xf numFmtId="0" fontId="30" fillId="0" borderId="0" xfId="0" applyFont="1" applyAlignment="1">
      <alignment vertical="top"/>
    </xf>
    <xf numFmtId="0" fontId="27" fillId="0" borderId="0" xfId="0" applyFont="1"/>
    <xf numFmtId="0" fontId="27" fillId="0" borderId="0" xfId="0" applyFont="1" applyAlignment="1">
      <alignment vertical="top" wrapText="1"/>
    </xf>
    <xf numFmtId="4" fontId="27" fillId="0" borderId="0" xfId="0" applyNumberFormat="1" applyFont="1" applyAlignment="1">
      <alignment horizontal="center" vertical="top"/>
    </xf>
    <xf numFmtId="4" fontId="27" fillId="0" borderId="0" xfId="0" applyNumberFormat="1" applyFont="1"/>
    <xf numFmtId="0" fontId="0" fillId="0" borderId="1" xfId="0" applyBorder="1" applyAlignment="1">
      <alignment vertical="top"/>
    </xf>
    <xf numFmtId="0" fontId="27" fillId="2" borderId="0" xfId="0" applyFont="1" applyFill="1" applyAlignment="1">
      <alignment vertical="top"/>
    </xf>
    <xf numFmtId="0" fontId="31" fillId="0" borderId="0" xfId="0" applyFont="1"/>
    <xf numFmtId="0" fontId="0" fillId="2" borderId="0" xfId="0" applyFill="1"/>
    <xf numFmtId="0" fontId="11" fillId="0" borderId="0" xfId="5" applyFont="1"/>
    <xf numFmtId="4" fontId="11" fillId="0" borderId="0" xfId="11" applyNumberFormat="1" applyAlignment="1">
      <alignment horizontal="right"/>
    </xf>
    <xf numFmtId="0" fontId="32" fillId="0" borderId="0" xfId="0" applyFont="1"/>
    <xf numFmtId="0" fontId="33" fillId="0" borderId="0" xfId="5" applyFont="1"/>
    <xf numFmtId="0" fontId="11" fillId="0" borderId="0" xfId="6" applyAlignment="1">
      <alignment horizontal="right" vertical="top" wrapText="1"/>
    </xf>
    <xf numFmtId="0" fontId="11" fillId="0" borderId="0" xfId="5" applyFont="1" applyAlignment="1">
      <alignment vertical="top"/>
    </xf>
    <xf numFmtId="0" fontId="34" fillId="0" borderId="0" xfId="5" applyFont="1" applyAlignment="1">
      <alignment horizontal="left" vertical="center" wrapText="1"/>
    </xf>
    <xf numFmtId="0" fontId="35" fillId="0" borderId="0" xfId="0" applyFont="1"/>
    <xf numFmtId="0" fontId="36" fillId="0" borderId="0" xfId="5" applyFont="1"/>
    <xf numFmtId="0" fontId="11" fillId="0" borderId="0" xfId="6"/>
    <xf numFmtId="0" fontId="37" fillId="0" borderId="0" xfId="0" applyFont="1"/>
    <xf numFmtId="0" fontId="38" fillId="0" borderId="0" xfId="5" applyFont="1"/>
    <xf numFmtId="0" fontId="32" fillId="0" borderId="0" xfId="0" applyFont="1" applyAlignment="1">
      <alignment wrapText="1"/>
    </xf>
    <xf numFmtId="4" fontId="39" fillId="0" borderId="0" xfId="5" applyNumberFormat="1" applyFont="1"/>
    <xf numFmtId="0" fontId="40" fillId="0" borderId="0" xfId="5" applyFont="1"/>
    <xf numFmtId="4" fontId="40" fillId="0" borderId="0" xfId="5" applyNumberFormat="1" applyFont="1"/>
    <xf numFmtId="0" fontId="40" fillId="0" borderId="2" xfId="5" applyFont="1" applyBorder="1"/>
    <xf numFmtId="4" fontId="40" fillId="0" borderId="2" xfId="5" applyNumberFormat="1" applyFont="1" applyBorder="1"/>
    <xf numFmtId="0" fontId="11" fillId="0" borderId="0" xfId="5" applyFont="1" applyAlignment="1">
      <alignment wrapText="1"/>
    </xf>
    <xf numFmtId="164" fontId="0" fillId="0" borderId="0" xfId="0" applyNumberFormat="1" applyProtection="1">
      <protection locked="0"/>
    </xf>
    <xf numFmtId="4" fontId="0" fillId="0" borderId="0" xfId="0" applyNumberFormat="1" applyProtection="1">
      <protection locked="0"/>
    </xf>
    <xf numFmtId="0" fontId="0" fillId="0" borderId="0" xfId="0" applyProtection="1">
      <protection locked="0"/>
    </xf>
    <xf numFmtId="164" fontId="23" fillId="0" borderId="0" xfId="0" applyNumberFormat="1" applyFont="1" applyProtection="1">
      <protection locked="0"/>
    </xf>
    <xf numFmtId="0" fontId="0" fillId="3" borderId="0" xfId="0" applyFill="1" applyProtection="1">
      <protection locked="0"/>
    </xf>
    <xf numFmtId="0" fontId="1" fillId="0" borderId="1" xfId="0" applyFont="1" applyBorder="1" applyProtection="1">
      <protection locked="0"/>
    </xf>
    <xf numFmtId="0" fontId="34" fillId="0" borderId="0" xfId="5" applyFont="1" applyAlignment="1">
      <alignment horizontal="left" vertical="center" wrapText="1"/>
    </xf>
    <xf numFmtId="0" fontId="34" fillId="0" borderId="0" xfId="5" applyFont="1" applyAlignment="1">
      <alignment horizontal="left" vertical="top" wrapText="1"/>
    </xf>
  </cellXfs>
  <cellStyles count="22">
    <cellStyle name="Euro" xfId="4" xr:uid="{00000000-0005-0000-0000-000000000000}"/>
    <cellStyle name="Hiperpovezava 2" xfId="20" xr:uid="{00000000-0005-0000-0000-000001000000}"/>
    <cellStyle name="Navadno" xfId="0" builtinId="0"/>
    <cellStyle name="Navadno 2" xfId="5" xr:uid="{00000000-0005-0000-0000-000003000000}"/>
    <cellStyle name="Navadno 2 2" xfId="6" xr:uid="{00000000-0005-0000-0000-000004000000}"/>
    <cellStyle name="Navadno 2 2 2" xfId="15" xr:uid="{00000000-0005-0000-0000-000005000000}"/>
    <cellStyle name="Navadno 3" xfId="7" xr:uid="{00000000-0005-0000-0000-000006000000}"/>
    <cellStyle name="Navadno 3 2" xfId="16" xr:uid="{00000000-0005-0000-0000-000007000000}"/>
    <cellStyle name="Navadno 3 3" xfId="18" xr:uid="{00000000-0005-0000-0000-000008000000}"/>
    <cellStyle name="Navadno 3 4" xfId="21" xr:uid="{00000000-0005-0000-0000-000009000000}"/>
    <cellStyle name="Navadno 4" xfId="8" xr:uid="{00000000-0005-0000-0000-00000A000000}"/>
    <cellStyle name="Navadno 4 2" xfId="9" xr:uid="{00000000-0005-0000-0000-00000B000000}"/>
    <cellStyle name="Navadno 5" xfId="14" xr:uid="{00000000-0005-0000-0000-00000C000000}"/>
    <cellStyle name="Navadno 5 2" xfId="19" xr:uid="{00000000-0005-0000-0000-00000D000000}"/>
    <cellStyle name="Navadno 58 2" xfId="1" xr:uid="{00000000-0005-0000-0000-00000E000000}"/>
    <cellStyle name="Navadno 6" xfId="10" xr:uid="{00000000-0005-0000-0000-00000F000000}"/>
    <cellStyle name="Navadno 7" xfId="17" xr:uid="{00000000-0005-0000-0000-000010000000}"/>
    <cellStyle name="Navadno 8" xfId="3" xr:uid="{00000000-0005-0000-0000-000011000000}"/>
    <cellStyle name="Navadno_celoten popis" xfId="2" xr:uid="{00000000-0005-0000-0000-000012000000}"/>
    <cellStyle name="Navadno_KALAMAR-PSO GREGORČIČEVA MS-16.11.04" xfId="11" xr:uid="{00000000-0005-0000-0000-000013000000}"/>
    <cellStyle name="Normal 2" xfId="12" xr:uid="{00000000-0005-0000-0000-000014000000}"/>
    <cellStyle name="Vejica 2" xfId="13" xr:uid="{00000000-0005-0000-0000-00001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sistemov Office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6"/>
  <sheetViews>
    <sheetView tabSelected="1" view="pageBreakPreview" topLeftCell="A11" zoomScaleNormal="100" zoomScaleSheetLayoutView="100" workbookViewId="0">
      <selection activeCell="B35" sqref="B35"/>
    </sheetView>
  </sheetViews>
  <sheetFormatPr defaultRowHeight="14.25" x14ac:dyDescent="0.2"/>
  <cols>
    <col min="1" max="1" width="12.5703125" style="62" customWidth="1"/>
    <col min="2" max="2" width="39.7109375" style="62" customWidth="1"/>
    <col min="3" max="3" width="20.28515625" style="62" customWidth="1"/>
    <col min="4" max="4" width="1.7109375" style="62" customWidth="1"/>
    <col min="5" max="16384" width="9.140625" style="62"/>
  </cols>
  <sheetData>
    <row r="1" spans="1:4" x14ac:dyDescent="0.2">
      <c r="A1" s="60"/>
      <c r="B1" s="60"/>
      <c r="C1" s="60"/>
      <c r="D1" s="61"/>
    </row>
    <row r="2" spans="1:4" x14ac:dyDescent="0.2">
      <c r="A2" s="60"/>
      <c r="B2" s="60"/>
      <c r="C2" s="60"/>
      <c r="D2" s="61"/>
    </row>
    <row r="3" spans="1:4" x14ac:dyDescent="0.2">
      <c r="A3" s="60"/>
      <c r="B3" s="60"/>
      <c r="C3" s="60"/>
      <c r="D3" s="61"/>
    </row>
    <row r="4" spans="1:4" x14ac:dyDescent="0.2">
      <c r="A4" s="60"/>
      <c r="B4" s="60"/>
      <c r="C4" s="60"/>
      <c r="D4" s="61"/>
    </row>
    <row r="5" spans="1:4" x14ac:dyDescent="0.2">
      <c r="A5" s="60"/>
      <c r="B5" s="60"/>
      <c r="C5" s="60"/>
      <c r="D5" s="61"/>
    </row>
    <row r="6" spans="1:4" x14ac:dyDescent="0.2">
      <c r="A6" s="60" t="s">
        <v>40</v>
      </c>
      <c r="B6" s="63" t="s">
        <v>51</v>
      </c>
      <c r="C6" s="60"/>
      <c r="D6" s="61"/>
    </row>
    <row r="7" spans="1:4" x14ac:dyDescent="0.2">
      <c r="A7" s="60"/>
      <c r="B7" s="63" t="s">
        <v>52</v>
      </c>
      <c r="C7" s="60"/>
      <c r="D7" s="61"/>
    </row>
    <row r="8" spans="1:4" x14ac:dyDescent="0.2">
      <c r="A8" s="60"/>
      <c r="B8" s="63"/>
      <c r="C8" s="60"/>
      <c r="D8" s="61"/>
    </row>
    <row r="9" spans="1:4" x14ac:dyDescent="0.2">
      <c r="A9" s="60"/>
      <c r="B9" s="63"/>
      <c r="C9" s="60"/>
      <c r="D9" s="61"/>
    </row>
    <row r="10" spans="1:4" x14ac:dyDescent="0.2">
      <c r="A10" s="60"/>
      <c r="B10" s="63"/>
      <c r="C10" s="60"/>
      <c r="D10" s="60"/>
    </row>
    <row r="11" spans="1:4" x14ac:dyDescent="0.2">
      <c r="A11" s="60"/>
      <c r="B11" s="63"/>
      <c r="C11" s="60"/>
      <c r="D11" s="64"/>
    </row>
    <row r="12" spans="1:4" x14ac:dyDescent="0.2">
      <c r="A12" s="60"/>
      <c r="B12" s="63"/>
      <c r="C12" s="60"/>
      <c r="D12" s="64"/>
    </row>
    <row r="13" spans="1:4" x14ac:dyDescent="0.2">
      <c r="A13" s="60" t="s">
        <v>41</v>
      </c>
      <c r="B13" s="86" t="s">
        <v>77</v>
      </c>
      <c r="C13" s="86"/>
      <c r="D13" s="86"/>
    </row>
    <row r="14" spans="1:4" x14ac:dyDescent="0.2">
      <c r="A14" s="60"/>
      <c r="B14" s="86"/>
      <c r="C14" s="86"/>
      <c r="D14" s="86"/>
    </row>
    <row r="15" spans="1:4" x14ac:dyDescent="0.2">
      <c r="A15" s="60"/>
      <c r="B15" s="63"/>
      <c r="C15" s="60"/>
      <c r="D15" s="64"/>
    </row>
    <row r="16" spans="1:4" ht="18" x14ac:dyDescent="0.2">
      <c r="A16" s="65" t="s">
        <v>42</v>
      </c>
      <c r="B16" s="85" t="s">
        <v>53</v>
      </c>
      <c r="C16" s="85"/>
      <c r="D16" s="85"/>
    </row>
    <row r="17" spans="1:4" ht="18" x14ac:dyDescent="0.2">
      <c r="A17" s="65"/>
      <c r="B17" s="66"/>
      <c r="C17" s="66"/>
      <c r="D17" s="66"/>
    </row>
    <row r="18" spans="1:4" ht="20.25" x14ac:dyDescent="0.3">
      <c r="A18" s="60"/>
      <c r="B18" s="67" t="s">
        <v>43</v>
      </c>
      <c r="C18" s="68"/>
      <c r="D18" s="69"/>
    </row>
    <row r="19" spans="1:4" ht="18" x14ac:dyDescent="0.25">
      <c r="A19" s="60"/>
      <c r="B19" s="70"/>
      <c r="C19" s="71"/>
      <c r="D19" s="69"/>
    </row>
    <row r="20" spans="1:4" x14ac:dyDescent="0.2">
      <c r="A20" s="60">
        <v>1</v>
      </c>
      <c r="B20" s="72" t="s">
        <v>73</v>
      </c>
      <c r="C20" s="73">
        <f>'1.Mizarska dela'!E893</f>
        <v>0</v>
      </c>
      <c r="D20" s="69"/>
    </row>
    <row r="21" spans="1:4" x14ac:dyDescent="0.2">
      <c r="A21" s="60">
        <v>4</v>
      </c>
      <c r="B21" s="72" t="s">
        <v>61</v>
      </c>
      <c r="C21" s="73">
        <f>'4.Tapetniška dela'!E81</f>
        <v>0</v>
      </c>
      <c r="D21" s="69"/>
    </row>
    <row r="22" spans="1:4" x14ac:dyDescent="0.2">
      <c r="A22" s="60">
        <v>5</v>
      </c>
      <c r="B22" s="72" t="s">
        <v>515</v>
      </c>
      <c r="C22" s="73">
        <f>'5.Obloge'!E16</f>
        <v>0</v>
      </c>
      <c r="D22" s="69"/>
    </row>
    <row r="23" spans="1:4" x14ac:dyDescent="0.2">
      <c r="A23" s="60">
        <v>6</v>
      </c>
      <c r="B23" s="72" t="s">
        <v>516</v>
      </c>
      <c r="C23" s="73">
        <f>'6.Tipska oprema'!E147</f>
        <v>0</v>
      </c>
      <c r="D23" s="69"/>
    </row>
    <row r="24" spans="1:4" x14ac:dyDescent="0.2">
      <c r="A24" s="60">
        <v>7</v>
      </c>
      <c r="B24" s="72" t="s">
        <v>62</v>
      </c>
      <c r="C24" s="73">
        <f>'7.Aparati'!E20</f>
        <v>0</v>
      </c>
      <c r="D24" s="69"/>
    </row>
    <row r="25" spans="1:4" x14ac:dyDescent="0.2">
      <c r="A25" s="60">
        <v>9</v>
      </c>
      <c r="B25" s="72" t="s">
        <v>517</v>
      </c>
      <c r="C25" s="73">
        <f>'9.Telovadna oprema'!E68</f>
        <v>0</v>
      </c>
      <c r="D25" s="69"/>
    </row>
    <row r="26" spans="1:4" x14ac:dyDescent="0.2">
      <c r="A26" s="60">
        <v>10</v>
      </c>
      <c r="B26" s="72" t="s">
        <v>518</v>
      </c>
      <c r="C26" s="73">
        <f>'10.Zunanja in urbana oprema'!E11</f>
        <v>0</v>
      </c>
      <c r="D26" s="69"/>
    </row>
    <row r="27" spans="1:4" x14ac:dyDescent="0.2">
      <c r="A27" s="60">
        <v>11</v>
      </c>
      <c r="B27" s="72" t="s">
        <v>612</v>
      </c>
      <c r="C27" s="73">
        <f>'11.Razdelilna kuhinja'!E30</f>
        <v>0</v>
      </c>
      <c r="D27" s="69"/>
    </row>
    <row r="28" spans="1:4" x14ac:dyDescent="0.2">
      <c r="A28" s="60"/>
      <c r="B28" s="72"/>
      <c r="C28" s="73"/>
      <c r="D28" s="69"/>
    </row>
    <row r="29" spans="1:4" ht="15" x14ac:dyDescent="0.25">
      <c r="A29" s="60"/>
      <c r="B29" s="74" t="s">
        <v>44</v>
      </c>
      <c r="C29" s="75">
        <f>SUM(C20:C27)</f>
        <v>0</v>
      </c>
      <c r="D29" s="69"/>
    </row>
    <row r="30" spans="1:4" ht="15" x14ac:dyDescent="0.25">
      <c r="A30" s="60"/>
      <c r="B30" s="76" t="s">
        <v>45</v>
      </c>
      <c r="C30" s="77">
        <f>C29*0.22</f>
        <v>0</v>
      </c>
      <c r="D30" s="69"/>
    </row>
    <row r="31" spans="1:4" ht="15" x14ac:dyDescent="0.25">
      <c r="A31" s="60"/>
      <c r="B31" s="74"/>
      <c r="C31" s="75"/>
      <c r="D31" s="69"/>
    </row>
    <row r="32" spans="1:4" ht="15" x14ac:dyDescent="0.25">
      <c r="A32" s="60"/>
      <c r="B32" s="74" t="s">
        <v>44</v>
      </c>
      <c r="C32" s="75">
        <f>SUM(C29:C30)</f>
        <v>0</v>
      </c>
      <c r="D32" s="69"/>
    </row>
    <row r="33" spans="1:4" x14ac:dyDescent="0.2">
      <c r="A33" s="60"/>
      <c r="B33" s="63"/>
      <c r="C33" s="60"/>
      <c r="D33" s="69"/>
    </row>
    <row r="34" spans="1:4" x14ac:dyDescent="0.2">
      <c r="A34" s="60"/>
      <c r="B34" s="63"/>
      <c r="C34" s="60"/>
      <c r="D34" s="69"/>
    </row>
    <row r="35" spans="1:4" x14ac:dyDescent="0.2">
      <c r="A35" s="60"/>
      <c r="B35" s="63"/>
      <c r="C35" s="60"/>
      <c r="D35" s="69"/>
    </row>
    <row r="36" spans="1:4" x14ac:dyDescent="0.2">
      <c r="A36" s="60"/>
      <c r="B36" s="63"/>
      <c r="C36" s="60"/>
      <c r="D36" s="69"/>
    </row>
    <row r="37" spans="1:4" x14ac:dyDescent="0.2">
      <c r="A37" s="60"/>
      <c r="B37" s="63"/>
      <c r="C37" s="60"/>
      <c r="D37" s="69"/>
    </row>
    <row r="38" spans="1:4" x14ac:dyDescent="0.2">
      <c r="A38" s="60"/>
      <c r="B38" s="63"/>
      <c r="C38" s="60"/>
      <c r="D38" s="60"/>
    </row>
    <row r="39" spans="1:4" x14ac:dyDescent="0.2">
      <c r="A39" s="60"/>
      <c r="B39" s="63"/>
      <c r="C39" s="60"/>
      <c r="D39" s="64"/>
    </row>
    <row r="40" spans="1:4" x14ac:dyDescent="0.2">
      <c r="A40" s="60"/>
      <c r="B40" s="63"/>
      <c r="C40" s="60"/>
      <c r="D40" s="64"/>
    </row>
    <row r="41" spans="1:4" x14ac:dyDescent="0.2">
      <c r="A41" s="60" t="s">
        <v>46</v>
      </c>
      <c r="B41" s="63" t="s">
        <v>47</v>
      </c>
      <c r="C41" s="60"/>
      <c r="D41" s="64"/>
    </row>
    <row r="42" spans="1:4" x14ac:dyDescent="0.2">
      <c r="A42" s="60" t="s">
        <v>48</v>
      </c>
      <c r="B42" s="63" t="s">
        <v>54</v>
      </c>
      <c r="C42" s="60"/>
      <c r="D42" s="60"/>
    </row>
    <row r="43" spans="1:4" x14ac:dyDescent="0.2">
      <c r="A43" s="60" t="s">
        <v>49</v>
      </c>
      <c r="B43" s="63" t="s">
        <v>50</v>
      </c>
      <c r="C43" s="60"/>
      <c r="D43" s="64"/>
    </row>
    <row r="44" spans="1:4" ht="25.5" x14ac:dyDescent="0.2">
      <c r="A44" s="60"/>
      <c r="B44" s="63"/>
      <c r="C44" s="78" t="s">
        <v>613</v>
      </c>
      <c r="D44" s="64"/>
    </row>
    <row r="46" spans="1:4" x14ac:dyDescent="0.2">
      <c r="A46" s="60"/>
      <c r="B46" s="60"/>
      <c r="C46" s="60"/>
      <c r="D46" s="61"/>
    </row>
  </sheetData>
  <sheetProtection algorithmName="SHA-512" hashValue="yDvWl8Duv11STo/IcfC+fsVlVn1dSP86gYoNus47hJuM3MBOQdzxIM8rHg3CWbgRNbvZwFujybf2O1CcBjiSFQ==" saltValue="cSSyHEFReW5LpSQgbboEkg==" spinCount="100000" sheet="1" objects="1" scenarios="1"/>
  <mergeCells count="2">
    <mergeCell ref="B16:D16"/>
    <mergeCell ref="B13:D14"/>
  </mergeCells>
  <pageMargins left="0.98425196850393704" right="0.70866141732283461"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R1539"/>
  <sheetViews>
    <sheetView view="pageBreakPreview" zoomScale="89" zoomScaleNormal="89" zoomScaleSheetLayoutView="89" workbookViewId="0">
      <selection activeCell="D9" sqref="D9:D891"/>
    </sheetView>
  </sheetViews>
  <sheetFormatPr defaultRowHeight="15" x14ac:dyDescent="0.25"/>
  <cols>
    <col min="1" max="1" width="3.5703125" bestFit="1" customWidth="1"/>
    <col min="2" max="2" width="65.5703125" customWidth="1"/>
    <col min="3" max="3" width="7" customWidth="1"/>
    <col min="4" max="4" width="12.7109375" bestFit="1" customWidth="1"/>
    <col min="5" max="5" width="16.28515625" customWidth="1"/>
    <col min="6" max="6" width="14.85546875" customWidth="1"/>
    <col min="7" max="7" width="14" customWidth="1"/>
  </cols>
  <sheetData>
    <row r="1" spans="1:7" ht="15.75" x14ac:dyDescent="0.25">
      <c r="B1" s="39" t="s">
        <v>66</v>
      </c>
    </row>
    <row r="2" spans="1:7" ht="59.25" customHeight="1" x14ac:dyDescent="0.25">
      <c r="B2" s="1" t="s">
        <v>63</v>
      </c>
    </row>
    <row r="3" spans="1:7" ht="59.25" customHeight="1" x14ac:dyDescent="0.25">
      <c r="B3" s="1" t="s">
        <v>64</v>
      </c>
    </row>
    <row r="4" spans="1:7" ht="30" x14ac:dyDescent="0.25">
      <c r="B4" s="1" t="s">
        <v>67</v>
      </c>
      <c r="C4" s="4"/>
      <c r="D4" s="3"/>
      <c r="E4" s="3"/>
      <c r="F4" s="3"/>
    </row>
    <row r="5" spans="1:7" ht="45" x14ac:dyDescent="0.25">
      <c r="B5" s="1" t="s">
        <v>65</v>
      </c>
      <c r="C5" s="4"/>
      <c r="D5" s="3"/>
      <c r="E5" s="3"/>
      <c r="F5" s="3"/>
    </row>
    <row r="6" spans="1:7" x14ac:dyDescent="0.25">
      <c r="B6" s="1"/>
      <c r="C6" s="4"/>
      <c r="D6" s="3"/>
      <c r="E6" s="3"/>
      <c r="F6" s="3"/>
    </row>
    <row r="7" spans="1:7" ht="19.5" customHeight="1" thickBot="1" x14ac:dyDescent="0.3">
      <c r="A7" s="10"/>
      <c r="B7" s="25" t="s">
        <v>37</v>
      </c>
      <c r="C7" s="18" t="s">
        <v>36</v>
      </c>
      <c r="D7" s="19" t="s">
        <v>38</v>
      </c>
      <c r="E7" s="19" t="s">
        <v>35</v>
      </c>
      <c r="F7" s="9"/>
      <c r="G7" s="9"/>
    </row>
    <row r="8" spans="1:7" ht="18.75" x14ac:dyDescent="0.3">
      <c r="A8" t="s">
        <v>6</v>
      </c>
      <c r="B8" s="24" t="s">
        <v>78</v>
      </c>
      <c r="C8" s="4"/>
      <c r="D8" s="3"/>
      <c r="E8" s="3"/>
      <c r="F8" s="3"/>
    </row>
    <row r="9" spans="1:7" x14ac:dyDescent="0.25">
      <c r="B9" s="26" t="s">
        <v>79</v>
      </c>
      <c r="C9" s="15">
        <v>1</v>
      </c>
      <c r="D9" s="79"/>
      <c r="E9" s="17">
        <f>C9*D9</f>
        <v>0</v>
      </c>
      <c r="F9" s="3"/>
    </row>
    <row r="10" spans="1:7" ht="30" x14ac:dyDescent="0.25">
      <c r="B10" s="26" t="s">
        <v>80</v>
      </c>
      <c r="C10" s="4"/>
      <c r="D10" s="80"/>
      <c r="E10" s="3"/>
      <c r="F10" s="3"/>
    </row>
    <row r="11" spans="1:7" x14ac:dyDescent="0.25">
      <c r="B11" s="26"/>
      <c r="C11" s="4"/>
      <c r="D11" s="80"/>
      <c r="E11" s="3"/>
      <c r="F11" s="3"/>
    </row>
    <row r="12" spans="1:7" x14ac:dyDescent="0.25">
      <c r="B12" s="33" t="s">
        <v>104</v>
      </c>
      <c r="C12" s="4"/>
      <c r="D12" s="80"/>
      <c r="E12" s="3"/>
      <c r="F12" s="3"/>
    </row>
    <row r="13" spans="1:7" x14ac:dyDescent="0.25">
      <c r="B13" s="33" t="s">
        <v>105</v>
      </c>
      <c r="C13" s="4"/>
      <c r="D13" s="80"/>
      <c r="E13" s="3"/>
      <c r="F13" s="3"/>
    </row>
    <row r="14" spans="1:7" ht="154.5" customHeight="1" x14ac:dyDescent="0.25">
      <c r="B14" s="2" t="s">
        <v>534</v>
      </c>
      <c r="C14" s="4"/>
      <c r="D14" s="80"/>
      <c r="E14" s="3"/>
      <c r="F14" s="3"/>
    </row>
    <row r="15" spans="1:7" ht="409.5" x14ac:dyDescent="0.25">
      <c r="B15" s="2" t="s">
        <v>81</v>
      </c>
      <c r="C15" s="4"/>
      <c r="D15" s="80"/>
      <c r="E15" s="3"/>
      <c r="F15" s="3"/>
    </row>
    <row r="16" spans="1:7" ht="33" customHeight="1" x14ac:dyDescent="0.25">
      <c r="B16" s="1" t="s">
        <v>82</v>
      </c>
      <c r="C16" s="15"/>
      <c r="D16" s="79"/>
      <c r="E16" s="17"/>
      <c r="F16" s="3"/>
    </row>
    <row r="17" spans="1:6" x14ac:dyDescent="0.25">
      <c r="B17" s="22"/>
      <c r="C17" s="4"/>
      <c r="D17" s="80"/>
      <c r="E17" s="3"/>
      <c r="F17" s="3"/>
    </row>
    <row r="18" spans="1:6" x14ac:dyDescent="0.25">
      <c r="B18" s="22" t="s">
        <v>83</v>
      </c>
      <c r="C18" s="4"/>
      <c r="D18" s="80"/>
      <c r="E18" s="3"/>
      <c r="F18" s="3"/>
    </row>
    <row r="19" spans="1:6" ht="106.5" customHeight="1" x14ac:dyDescent="0.25">
      <c r="B19" s="22" t="s">
        <v>84</v>
      </c>
      <c r="D19" s="81"/>
      <c r="F19" s="3"/>
    </row>
    <row r="20" spans="1:6" x14ac:dyDescent="0.25">
      <c r="B20" s="5"/>
      <c r="C20" s="4"/>
      <c r="D20" s="80"/>
      <c r="E20" s="3"/>
      <c r="F20" s="3"/>
    </row>
    <row r="21" spans="1:6" ht="18.75" x14ac:dyDescent="0.3">
      <c r="A21" t="s">
        <v>7</v>
      </c>
      <c r="B21" s="24" t="s">
        <v>85</v>
      </c>
      <c r="C21" s="4"/>
      <c r="D21" s="80"/>
      <c r="E21" s="3"/>
      <c r="F21" s="3"/>
    </row>
    <row r="22" spans="1:6" x14ac:dyDescent="0.25">
      <c r="B22" s="27" t="s">
        <v>86</v>
      </c>
      <c r="C22" s="15">
        <v>1</v>
      </c>
      <c r="D22" s="79"/>
      <c r="E22" s="17">
        <f>C22*D22</f>
        <v>0</v>
      </c>
      <c r="F22" s="3"/>
    </row>
    <row r="23" spans="1:6" ht="30" x14ac:dyDescent="0.25">
      <c r="B23" s="26" t="s">
        <v>80</v>
      </c>
      <c r="C23" s="4"/>
      <c r="D23" s="80"/>
      <c r="E23" s="3"/>
      <c r="F23" s="3"/>
    </row>
    <row r="24" spans="1:6" x14ac:dyDescent="0.25">
      <c r="B24" s="26"/>
      <c r="C24" s="4"/>
      <c r="D24" s="80"/>
      <c r="E24" s="3"/>
      <c r="F24" s="3"/>
    </row>
    <row r="25" spans="1:6" x14ac:dyDescent="0.25">
      <c r="B25" s="33" t="s">
        <v>104</v>
      </c>
      <c r="C25" s="4"/>
      <c r="D25" s="80"/>
      <c r="E25" s="3"/>
      <c r="F25" s="3"/>
    </row>
    <row r="26" spans="1:6" x14ac:dyDescent="0.25">
      <c r="B26" s="33" t="s">
        <v>106</v>
      </c>
      <c r="C26" s="4"/>
      <c r="D26" s="80"/>
      <c r="E26" s="3"/>
      <c r="F26" s="3"/>
    </row>
    <row r="27" spans="1:6" ht="105" x14ac:dyDescent="0.25">
      <c r="B27" s="1" t="s">
        <v>87</v>
      </c>
      <c r="D27" s="81"/>
      <c r="F27" s="3"/>
    </row>
    <row r="28" spans="1:6" ht="360" customHeight="1" x14ac:dyDescent="0.25">
      <c r="B28" s="1" t="s">
        <v>88</v>
      </c>
      <c r="C28" s="15"/>
      <c r="D28" s="79"/>
      <c r="E28" s="17"/>
      <c r="F28" s="3"/>
    </row>
    <row r="29" spans="1:6" ht="30.75" customHeight="1" x14ac:dyDescent="0.25">
      <c r="B29" s="35" t="s">
        <v>82</v>
      </c>
      <c r="C29" s="15"/>
      <c r="D29" s="80"/>
      <c r="E29" s="3"/>
      <c r="F29" s="3"/>
    </row>
    <row r="30" spans="1:6" x14ac:dyDescent="0.25">
      <c r="B30" s="35"/>
      <c r="C30" s="15"/>
      <c r="D30" s="80"/>
      <c r="E30" s="3"/>
      <c r="F30" s="3"/>
    </row>
    <row r="31" spans="1:6" x14ac:dyDescent="0.25">
      <c r="B31" s="5" t="s">
        <v>83</v>
      </c>
      <c r="D31" s="81"/>
      <c r="F31" s="3"/>
    </row>
    <row r="32" spans="1:6" ht="105.75" customHeight="1" x14ac:dyDescent="0.25">
      <c r="B32" s="22" t="s">
        <v>89</v>
      </c>
      <c r="D32" s="81"/>
      <c r="F32" s="3"/>
    </row>
    <row r="33" spans="1:6" x14ac:dyDescent="0.25">
      <c r="B33" s="22"/>
      <c r="C33" s="15"/>
      <c r="D33" s="80"/>
      <c r="E33" s="3"/>
      <c r="F33" s="3"/>
    </row>
    <row r="34" spans="1:6" x14ac:dyDescent="0.25">
      <c r="B34" s="22"/>
      <c r="C34" s="15"/>
      <c r="D34" s="80"/>
      <c r="E34" s="3"/>
      <c r="F34" s="3"/>
    </row>
    <row r="35" spans="1:6" ht="18.75" x14ac:dyDescent="0.3">
      <c r="A35" t="s">
        <v>8</v>
      </c>
      <c r="B35" s="24" t="s">
        <v>90</v>
      </c>
      <c r="C35" s="4"/>
      <c r="D35" s="80"/>
      <c r="E35" s="3"/>
      <c r="F35" s="3"/>
    </row>
    <row r="36" spans="1:6" x14ac:dyDescent="0.25">
      <c r="B36" s="27" t="s">
        <v>91</v>
      </c>
      <c r="C36" s="15">
        <v>1</v>
      </c>
      <c r="D36" s="79"/>
      <c r="E36" s="17">
        <f>C36*D36</f>
        <v>0</v>
      </c>
      <c r="F36" s="3"/>
    </row>
    <row r="37" spans="1:6" ht="30" x14ac:dyDescent="0.25">
      <c r="B37" s="26" t="s">
        <v>80</v>
      </c>
      <c r="C37" s="4"/>
      <c r="D37" s="80"/>
      <c r="E37" s="3"/>
      <c r="F37" s="3"/>
    </row>
    <row r="38" spans="1:6" x14ac:dyDescent="0.25">
      <c r="B38" s="1"/>
      <c r="C38" s="15"/>
      <c r="D38" s="79"/>
      <c r="E38" s="17"/>
      <c r="F38" s="3"/>
    </row>
    <row r="39" spans="1:6" x14ac:dyDescent="0.25">
      <c r="B39" s="33" t="s">
        <v>104</v>
      </c>
      <c r="C39" s="4"/>
      <c r="D39" s="80"/>
      <c r="E39" s="3"/>
      <c r="F39" s="3"/>
    </row>
    <row r="40" spans="1:6" x14ac:dyDescent="0.25">
      <c r="B40" s="33" t="s">
        <v>107</v>
      </c>
      <c r="C40" s="4"/>
      <c r="D40" s="80"/>
      <c r="E40" s="3"/>
      <c r="F40" s="3"/>
    </row>
    <row r="41" spans="1:6" ht="105" x14ac:dyDescent="0.25">
      <c r="B41" s="1" t="s">
        <v>87</v>
      </c>
      <c r="C41" s="15"/>
      <c r="D41" s="79"/>
      <c r="E41" s="17"/>
      <c r="F41" s="3"/>
    </row>
    <row r="42" spans="1:6" ht="303.75" customHeight="1" x14ac:dyDescent="0.25">
      <c r="B42" s="1" t="s">
        <v>92</v>
      </c>
      <c r="C42" s="15"/>
      <c r="D42" s="79"/>
      <c r="E42" s="17"/>
      <c r="F42" s="3"/>
    </row>
    <row r="43" spans="1:6" ht="120" x14ac:dyDescent="0.25">
      <c r="B43" s="1" t="s">
        <v>93</v>
      </c>
      <c r="C43" s="15"/>
      <c r="D43" s="79"/>
      <c r="E43" s="17"/>
      <c r="F43" s="3"/>
    </row>
    <row r="44" spans="1:6" ht="45" x14ac:dyDescent="0.25">
      <c r="B44" s="35" t="s">
        <v>82</v>
      </c>
      <c r="C44" s="15"/>
      <c r="D44" s="80"/>
      <c r="E44" s="3"/>
      <c r="F44" s="3"/>
    </row>
    <row r="45" spans="1:6" x14ac:dyDescent="0.25">
      <c r="B45" s="22"/>
      <c r="C45" s="15"/>
      <c r="D45" s="80"/>
      <c r="E45" s="3"/>
      <c r="F45" s="3"/>
    </row>
    <row r="46" spans="1:6" x14ac:dyDescent="0.25">
      <c r="B46" s="22" t="s">
        <v>83</v>
      </c>
      <c r="C46" s="15"/>
      <c r="D46" s="80"/>
      <c r="E46" s="3"/>
      <c r="F46" s="3"/>
    </row>
    <row r="47" spans="1:6" ht="105.75" customHeight="1" x14ac:dyDescent="0.25">
      <c r="B47" s="22" t="s">
        <v>94</v>
      </c>
      <c r="C47" s="15"/>
      <c r="D47" s="80"/>
      <c r="E47" s="3"/>
      <c r="F47" s="3"/>
    </row>
    <row r="48" spans="1:6" x14ac:dyDescent="0.25">
      <c r="B48" s="22"/>
      <c r="C48" s="15"/>
      <c r="D48" s="80"/>
      <c r="E48" s="3"/>
      <c r="F48" s="3"/>
    </row>
    <row r="49" spans="1:6" x14ac:dyDescent="0.25">
      <c r="B49" s="28"/>
      <c r="D49" s="80"/>
      <c r="E49" s="3"/>
      <c r="F49" s="3"/>
    </row>
    <row r="50" spans="1:6" ht="18.75" x14ac:dyDescent="0.3">
      <c r="A50" t="s">
        <v>9</v>
      </c>
      <c r="B50" s="24" t="s">
        <v>96</v>
      </c>
      <c r="C50" s="15"/>
      <c r="D50" s="80"/>
      <c r="E50" s="3"/>
      <c r="F50" s="3"/>
    </row>
    <row r="51" spans="1:6" x14ac:dyDescent="0.25">
      <c r="B51" s="31" t="s">
        <v>95</v>
      </c>
      <c r="C51" s="15">
        <v>1</v>
      </c>
      <c r="D51" s="79"/>
      <c r="E51" s="17">
        <f>C51*D51</f>
        <v>0</v>
      </c>
      <c r="F51" s="3"/>
    </row>
    <row r="52" spans="1:6" ht="30" x14ac:dyDescent="0.25">
      <c r="B52" s="26" t="s">
        <v>80</v>
      </c>
      <c r="C52" s="15"/>
      <c r="D52" s="79"/>
      <c r="E52" s="17"/>
      <c r="F52" s="3"/>
    </row>
    <row r="53" spans="1:6" x14ac:dyDescent="0.25">
      <c r="B53" s="26"/>
      <c r="C53" s="15"/>
      <c r="D53" s="79"/>
      <c r="E53" s="17"/>
      <c r="F53" s="3"/>
    </row>
    <row r="54" spans="1:6" x14ac:dyDescent="0.25">
      <c r="B54" s="33" t="s">
        <v>104</v>
      </c>
      <c r="C54" s="4"/>
      <c r="D54" s="80"/>
      <c r="E54" s="3"/>
      <c r="F54" s="3"/>
    </row>
    <row r="55" spans="1:6" x14ac:dyDescent="0.25">
      <c r="B55" s="33" t="s">
        <v>108</v>
      </c>
      <c r="C55" s="4"/>
      <c r="D55" s="80"/>
      <c r="E55" s="3"/>
      <c r="F55" s="3"/>
    </row>
    <row r="56" spans="1:6" ht="77.25" customHeight="1" x14ac:dyDescent="0.25">
      <c r="B56" s="1" t="s">
        <v>97</v>
      </c>
      <c r="C56" s="15"/>
      <c r="D56" s="79"/>
      <c r="E56" s="17"/>
      <c r="F56" s="3"/>
    </row>
    <row r="57" spans="1:6" ht="360" x14ac:dyDescent="0.25">
      <c r="B57" s="1" t="s">
        <v>98</v>
      </c>
      <c r="C57" s="15"/>
      <c r="D57" s="79"/>
      <c r="E57" s="17"/>
      <c r="F57" s="3"/>
    </row>
    <row r="58" spans="1:6" ht="45" x14ac:dyDescent="0.25">
      <c r="B58" s="1" t="s">
        <v>99</v>
      </c>
      <c r="C58" s="15"/>
      <c r="D58" s="79"/>
      <c r="E58" s="17"/>
      <c r="F58" s="3"/>
    </row>
    <row r="59" spans="1:6" x14ac:dyDescent="0.25">
      <c r="B59" s="1"/>
      <c r="C59" s="15"/>
      <c r="D59" s="79"/>
      <c r="E59" s="17"/>
      <c r="F59" s="3"/>
    </row>
    <row r="60" spans="1:6" x14ac:dyDescent="0.25">
      <c r="B60" s="22" t="s">
        <v>83</v>
      </c>
      <c r="D60" s="80"/>
      <c r="E60" s="3"/>
      <c r="F60" s="3"/>
    </row>
    <row r="61" spans="1:6" ht="76.5" customHeight="1" x14ac:dyDescent="0.25">
      <c r="B61" s="22" t="s">
        <v>100</v>
      </c>
      <c r="D61" s="80"/>
      <c r="E61" s="3"/>
      <c r="F61" s="3"/>
    </row>
    <row r="62" spans="1:6" x14ac:dyDescent="0.25">
      <c r="B62" s="22"/>
      <c r="D62" s="80"/>
      <c r="E62" s="3"/>
      <c r="F62" s="3"/>
    </row>
    <row r="63" spans="1:6" x14ac:dyDescent="0.25">
      <c r="B63" s="22"/>
      <c r="D63" s="80"/>
      <c r="E63" s="3"/>
      <c r="F63" s="3"/>
    </row>
    <row r="64" spans="1:6" ht="18.75" x14ac:dyDescent="0.3">
      <c r="A64" t="s">
        <v>10</v>
      </c>
      <c r="B64" s="24" t="s">
        <v>101</v>
      </c>
      <c r="C64" s="15"/>
      <c r="D64" s="80"/>
      <c r="E64" s="3"/>
      <c r="F64" s="3"/>
    </row>
    <row r="65" spans="1:6" x14ac:dyDescent="0.25">
      <c r="B65" s="31" t="s">
        <v>102</v>
      </c>
      <c r="C65" s="15">
        <v>1</v>
      </c>
      <c r="D65" s="79"/>
      <c r="E65" s="17">
        <f>C65*D65</f>
        <v>0</v>
      </c>
      <c r="F65" s="3"/>
    </row>
    <row r="66" spans="1:6" ht="30" x14ac:dyDescent="0.25">
      <c r="B66" s="26" t="s">
        <v>80</v>
      </c>
      <c r="C66" s="15"/>
      <c r="D66" s="79"/>
      <c r="E66" s="17"/>
      <c r="F66" s="3"/>
    </row>
    <row r="67" spans="1:6" x14ac:dyDescent="0.25">
      <c r="B67" s="26"/>
      <c r="C67" s="15"/>
      <c r="D67" s="79"/>
      <c r="E67" s="17"/>
      <c r="F67" s="3"/>
    </row>
    <row r="68" spans="1:6" x14ac:dyDescent="0.25">
      <c r="B68" s="33" t="s">
        <v>104</v>
      </c>
      <c r="C68" s="4"/>
      <c r="D68" s="80"/>
      <c r="E68" s="3"/>
      <c r="F68" s="3"/>
    </row>
    <row r="69" spans="1:6" x14ac:dyDescent="0.25">
      <c r="B69" s="33" t="s">
        <v>108</v>
      </c>
      <c r="C69" s="4"/>
      <c r="D69" s="80"/>
      <c r="E69" s="3"/>
      <c r="F69" s="3"/>
    </row>
    <row r="70" spans="1:6" ht="90" x14ac:dyDescent="0.25">
      <c r="B70" s="1" t="s">
        <v>103</v>
      </c>
      <c r="C70" s="15"/>
      <c r="D70" s="79"/>
      <c r="E70" s="17"/>
      <c r="F70" s="3"/>
    </row>
    <row r="71" spans="1:6" ht="360" x14ac:dyDescent="0.25">
      <c r="B71" s="1" t="s">
        <v>109</v>
      </c>
      <c r="C71" s="15"/>
      <c r="D71" s="79"/>
      <c r="E71" s="17"/>
      <c r="F71" s="3"/>
    </row>
    <row r="72" spans="1:6" ht="45" x14ac:dyDescent="0.25">
      <c r="B72" s="1" t="s">
        <v>99</v>
      </c>
      <c r="C72" s="15"/>
      <c r="D72" s="79"/>
      <c r="E72" s="17"/>
      <c r="F72" s="3"/>
    </row>
    <row r="73" spans="1:6" x14ac:dyDescent="0.25">
      <c r="B73" s="1"/>
      <c r="C73" s="15"/>
      <c r="D73" s="79"/>
      <c r="E73" s="17"/>
      <c r="F73" s="3"/>
    </row>
    <row r="74" spans="1:6" x14ac:dyDescent="0.25">
      <c r="B74" s="22" t="s">
        <v>83</v>
      </c>
      <c r="C74" s="15"/>
      <c r="D74" s="79"/>
      <c r="E74" s="17"/>
      <c r="F74" s="3"/>
    </row>
    <row r="75" spans="1:6" ht="77.25" customHeight="1" x14ac:dyDescent="0.25">
      <c r="B75" s="22" t="s">
        <v>100</v>
      </c>
      <c r="C75" s="15"/>
      <c r="D75" s="79"/>
      <c r="E75" s="17"/>
      <c r="F75" s="3"/>
    </row>
    <row r="76" spans="1:6" x14ac:dyDescent="0.25">
      <c r="B76" s="1"/>
      <c r="C76" s="15"/>
      <c r="D76" s="79"/>
      <c r="E76" s="17"/>
      <c r="F76" s="3"/>
    </row>
    <row r="77" spans="1:6" x14ac:dyDescent="0.25">
      <c r="B77" s="1"/>
      <c r="C77" s="15"/>
      <c r="D77" s="79"/>
      <c r="E77" s="17"/>
      <c r="F77" s="3"/>
    </row>
    <row r="78" spans="1:6" ht="18.75" x14ac:dyDescent="0.3">
      <c r="A78" t="s">
        <v>11</v>
      </c>
      <c r="B78" s="24" t="s">
        <v>110</v>
      </c>
      <c r="C78" s="15"/>
      <c r="D78" s="80"/>
      <c r="E78" s="3"/>
      <c r="F78" s="3"/>
    </row>
    <row r="79" spans="1:6" x14ac:dyDescent="0.25">
      <c r="B79" s="31" t="s">
        <v>111</v>
      </c>
      <c r="C79" s="15">
        <v>1</v>
      </c>
      <c r="D79" s="79"/>
      <c r="E79" s="17">
        <f>C79*D79</f>
        <v>0</v>
      </c>
      <c r="F79" s="3"/>
    </row>
    <row r="80" spans="1:6" ht="30" x14ac:dyDescent="0.25">
      <c r="B80" s="26" t="s">
        <v>80</v>
      </c>
      <c r="C80" s="15"/>
      <c r="D80" s="79"/>
      <c r="E80" s="17"/>
      <c r="F80" s="3"/>
    </row>
    <row r="81" spans="1:6" x14ac:dyDescent="0.25">
      <c r="B81" s="26"/>
      <c r="C81" s="15"/>
      <c r="D81" s="79"/>
      <c r="E81" s="17"/>
      <c r="F81" s="3"/>
    </row>
    <row r="82" spans="1:6" x14ac:dyDescent="0.25">
      <c r="B82" s="33" t="s">
        <v>104</v>
      </c>
      <c r="C82" s="4"/>
      <c r="D82" s="80"/>
      <c r="E82" s="3"/>
      <c r="F82" s="3"/>
    </row>
    <row r="83" spans="1:6" x14ac:dyDescent="0.25">
      <c r="B83" s="33" t="s">
        <v>112</v>
      </c>
      <c r="C83" s="4"/>
      <c r="D83" s="80"/>
      <c r="E83" s="3"/>
      <c r="F83" s="3"/>
    </row>
    <row r="84" spans="1:6" ht="90" x14ac:dyDescent="0.25">
      <c r="B84" s="1" t="s">
        <v>113</v>
      </c>
      <c r="C84" s="15"/>
      <c r="D84" s="79"/>
      <c r="E84" s="17"/>
      <c r="F84" s="3"/>
    </row>
    <row r="85" spans="1:6" ht="360" x14ac:dyDescent="0.25">
      <c r="B85" s="1" t="s">
        <v>114</v>
      </c>
      <c r="C85" s="15"/>
      <c r="D85" s="79"/>
      <c r="E85" s="17"/>
      <c r="F85" s="3"/>
    </row>
    <row r="86" spans="1:6" ht="45" x14ac:dyDescent="0.25">
      <c r="B86" s="1" t="s">
        <v>99</v>
      </c>
      <c r="C86" s="15"/>
      <c r="D86" s="79"/>
      <c r="E86" s="17"/>
      <c r="F86" s="3"/>
    </row>
    <row r="87" spans="1:6" x14ac:dyDescent="0.25">
      <c r="B87" s="1"/>
      <c r="C87" s="15"/>
      <c r="D87" s="79"/>
      <c r="E87" s="17"/>
      <c r="F87" s="3"/>
    </row>
    <row r="88" spans="1:6" x14ac:dyDescent="0.25">
      <c r="B88" s="22" t="s">
        <v>83</v>
      </c>
      <c r="C88" s="15"/>
      <c r="D88" s="79"/>
      <c r="E88" s="17"/>
      <c r="F88" s="3"/>
    </row>
    <row r="89" spans="1:6" ht="105" x14ac:dyDescent="0.25">
      <c r="B89" s="22" t="s">
        <v>115</v>
      </c>
      <c r="C89" s="15"/>
      <c r="D89" s="79"/>
      <c r="E89" s="17"/>
      <c r="F89" s="3"/>
    </row>
    <row r="90" spans="1:6" x14ac:dyDescent="0.25">
      <c r="B90" s="1"/>
      <c r="C90" s="15"/>
      <c r="D90" s="79"/>
      <c r="E90" s="17"/>
      <c r="F90" s="3"/>
    </row>
    <row r="91" spans="1:6" x14ac:dyDescent="0.25">
      <c r="B91" s="1"/>
      <c r="C91" s="15"/>
      <c r="D91" s="79"/>
      <c r="E91" s="17"/>
      <c r="F91" s="3"/>
    </row>
    <row r="92" spans="1:6" ht="18.75" x14ac:dyDescent="0.3">
      <c r="A92" t="s">
        <v>12</v>
      </c>
      <c r="B92" s="24" t="s">
        <v>120</v>
      </c>
      <c r="C92" s="15"/>
      <c r="D92" s="80"/>
      <c r="E92" s="3"/>
      <c r="F92" s="3"/>
    </row>
    <row r="93" spans="1:6" x14ac:dyDescent="0.25">
      <c r="B93" s="31" t="s">
        <v>116</v>
      </c>
      <c r="C93" s="15">
        <v>2</v>
      </c>
      <c r="D93" s="79"/>
      <c r="E93" s="17">
        <f>C93*D93</f>
        <v>0</v>
      </c>
      <c r="F93" s="3"/>
    </row>
    <row r="94" spans="1:6" ht="30" x14ac:dyDescent="0.25">
      <c r="B94" s="26" t="s">
        <v>80</v>
      </c>
      <c r="C94" s="15"/>
      <c r="D94" s="79"/>
      <c r="E94" s="17"/>
      <c r="F94" s="3"/>
    </row>
    <row r="95" spans="1:6" x14ac:dyDescent="0.25">
      <c r="B95" s="26"/>
      <c r="C95" s="15"/>
      <c r="D95" s="79"/>
      <c r="E95" s="17"/>
      <c r="F95" s="3"/>
    </row>
    <row r="96" spans="1:6" x14ac:dyDescent="0.25">
      <c r="B96" s="33" t="s">
        <v>104</v>
      </c>
      <c r="C96" s="4"/>
      <c r="D96" s="80"/>
      <c r="E96" s="3"/>
      <c r="F96" s="3"/>
    </row>
    <row r="97" spans="1:6" x14ac:dyDescent="0.25">
      <c r="B97" s="33" t="s">
        <v>128</v>
      </c>
      <c r="C97" s="4"/>
      <c r="D97" s="80"/>
      <c r="E97" s="3"/>
      <c r="F97" s="3"/>
    </row>
    <row r="98" spans="1:6" x14ac:dyDescent="0.25">
      <c r="B98" s="33"/>
      <c r="C98" s="4"/>
      <c r="D98" s="80"/>
      <c r="E98" s="3"/>
      <c r="F98" s="3"/>
    </row>
    <row r="99" spans="1:6" ht="105" x14ac:dyDescent="0.25">
      <c r="B99" s="35" t="s">
        <v>117</v>
      </c>
      <c r="C99" s="4"/>
      <c r="D99" s="80"/>
      <c r="E99" s="3"/>
      <c r="F99" s="3"/>
    </row>
    <row r="100" spans="1:6" ht="285" x14ac:dyDescent="0.25">
      <c r="B100" s="35" t="s">
        <v>118</v>
      </c>
      <c r="C100" s="4"/>
      <c r="D100" s="80"/>
      <c r="E100" s="3"/>
      <c r="F100" s="3"/>
    </row>
    <row r="101" spans="1:6" ht="45" x14ac:dyDescent="0.25">
      <c r="B101" s="35" t="s">
        <v>82</v>
      </c>
      <c r="C101" s="4"/>
      <c r="D101" s="80"/>
      <c r="E101" s="3"/>
      <c r="F101" s="3"/>
    </row>
    <row r="102" spans="1:6" x14ac:dyDescent="0.25">
      <c r="B102" s="33"/>
      <c r="C102" s="4"/>
      <c r="D102" s="80"/>
      <c r="E102" s="3"/>
      <c r="F102" s="3"/>
    </row>
    <row r="103" spans="1:6" x14ac:dyDescent="0.25">
      <c r="B103" s="22" t="s">
        <v>83</v>
      </c>
      <c r="C103" s="4"/>
      <c r="D103" s="80"/>
      <c r="E103" s="3"/>
      <c r="F103" s="3"/>
    </row>
    <row r="104" spans="1:6" ht="180" x14ac:dyDescent="0.25">
      <c r="B104" s="22" t="s">
        <v>119</v>
      </c>
      <c r="C104" s="4"/>
      <c r="D104" s="80"/>
      <c r="E104" s="3"/>
      <c r="F104" s="3"/>
    </row>
    <row r="105" spans="1:6" x14ac:dyDescent="0.25">
      <c r="B105" s="22"/>
      <c r="C105" s="4"/>
      <c r="D105" s="80"/>
      <c r="E105" s="3"/>
      <c r="F105" s="3"/>
    </row>
    <row r="106" spans="1:6" x14ac:dyDescent="0.25">
      <c r="B106" s="22"/>
      <c r="C106" s="4"/>
      <c r="D106" s="80"/>
      <c r="E106" s="3"/>
      <c r="F106" s="3"/>
    </row>
    <row r="107" spans="1:6" ht="18.75" x14ac:dyDescent="0.3">
      <c r="A107" t="s">
        <v>13</v>
      </c>
      <c r="B107" s="24" t="s">
        <v>0</v>
      </c>
      <c r="C107" s="15"/>
      <c r="D107" s="80"/>
      <c r="E107" s="3"/>
      <c r="F107" s="3"/>
    </row>
    <row r="108" spans="1:6" x14ac:dyDescent="0.25">
      <c r="B108" s="31" t="s">
        <v>121</v>
      </c>
      <c r="C108" s="15">
        <v>3</v>
      </c>
      <c r="D108" s="79"/>
      <c r="E108" s="17">
        <f>C108*D108</f>
        <v>0</v>
      </c>
      <c r="F108" s="3"/>
    </row>
    <row r="109" spans="1:6" ht="30" x14ac:dyDescent="0.25">
      <c r="B109" s="26" t="s">
        <v>80</v>
      </c>
      <c r="C109" s="15"/>
      <c r="D109" s="79"/>
      <c r="E109" s="17"/>
      <c r="F109" s="3"/>
    </row>
    <row r="110" spans="1:6" x14ac:dyDescent="0.25">
      <c r="B110" s="26"/>
      <c r="C110" s="15"/>
      <c r="D110" s="79"/>
      <c r="E110" s="17"/>
      <c r="F110" s="3"/>
    </row>
    <row r="111" spans="1:6" x14ac:dyDescent="0.25">
      <c r="B111" s="33" t="s">
        <v>104</v>
      </c>
      <c r="C111" s="4"/>
      <c r="D111" s="80"/>
      <c r="E111" s="3"/>
      <c r="F111" s="3"/>
    </row>
    <row r="112" spans="1:6" x14ac:dyDescent="0.25">
      <c r="B112" s="33" t="s">
        <v>129</v>
      </c>
      <c r="C112" s="4"/>
      <c r="D112" s="80"/>
      <c r="E112" s="3"/>
      <c r="F112" s="3"/>
    </row>
    <row r="113" spans="1:6" ht="225" x14ac:dyDescent="0.25">
      <c r="B113" s="35" t="s">
        <v>122</v>
      </c>
      <c r="C113" s="15"/>
      <c r="D113" s="79"/>
      <c r="E113" s="17"/>
      <c r="F113" s="3"/>
    </row>
    <row r="114" spans="1:6" x14ac:dyDescent="0.25">
      <c r="B114" s="22"/>
      <c r="C114" s="4"/>
      <c r="D114" s="80"/>
      <c r="E114" s="3"/>
      <c r="F114" s="3"/>
    </row>
    <row r="115" spans="1:6" x14ac:dyDescent="0.25">
      <c r="B115" s="22" t="s">
        <v>83</v>
      </c>
      <c r="C115" s="4"/>
      <c r="D115" s="80"/>
      <c r="E115" s="3"/>
      <c r="F115" s="3"/>
    </row>
    <row r="116" spans="1:6" ht="60" x14ac:dyDescent="0.25">
      <c r="B116" s="22" t="s">
        <v>123</v>
      </c>
      <c r="C116" s="4"/>
      <c r="D116" s="80"/>
      <c r="E116" s="3"/>
      <c r="F116" s="3"/>
    </row>
    <row r="117" spans="1:6" x14ac:dyDescent="0.25">
      <c r="B117" s="22"/>
      <c r="C117" s="4"/>
      <c r="D117" s="80"/>
      <c r="E117" s="3"/>
      <c r="F117" s="3"/>
    </row>
    <row r="118" spans="1:6" x14ac:dyDescent="0.25">
      <c r="B118" s="22"/>
      <c r="C118" s="4"/>
      <c r="D118" s="80"/>
      <c r="E118" s="3"/>
      <c r="F118" s="3"/>
    </row>
    <row r="119" spans="1:6" ht="18.75" x14ac:dyDescent="0.3">
      <c r="A119" t="s">
        <v>14</v>
      </c>
      <c r="B119" s="24" t="s">
        <v>124</v>
      </c>
      <c r="C119" s="15"/>
      <c r="D119" s="80"/>
      <c r="E119" s="3"/>
      <c r="F119" s="3"/>
    </row>
    <row r="120" spans="1:6" x14ac:dyDescent="0.25">
      <c r="B120" s="31" t="s">
        <v>126</v>
      </c>
      <c r="C120" s="15">
        <v>1</v>
      </c>
      <c r="D120" s="79"/>
      <c r="E120" s="17">
        <f>C120*D120</f>
        <v>0</v>
      </c>
      <c r="F120" s="3"/>
    </row>
    <row r="121" spans="1:6" ht="30" x14ac:dyDescent="0.25">
      <c r="B121" s="26" t="s">
        <v>80</v>
      </c>
      <c r="C121" s="15"/>
      <c r="D121" s="79"/>
      <c r="E121" s="17"/>
      <c r="F121" s="3"/>
    </row>
    <row r="122" spans="1:6" x14ac:dyDescent="0.25">
      <c r="B122" s="22"/>
      <c r="C122" s="4"/>
      <c r="D122" s="80"/>
      <c r="E122" s="3"/>
      <c r="F122" s="3"/>
    </row>
    <row r="123" spans="1:6" x14ac:dyDescent="0.25">
      <c r="B123" s="33" t="s">
        <v>104</v>
      </c>
      <c r="C123" s="4"/>
      <c r="D123" s="80"/>
      <c r="E123" s="3"/>
      <c r="F123" s="3"/>
    </row>
    <row r="124" spans="1:6" x14ac:dyDescent="0.25">
      <c r="B124" s="33" t="s">
        <v>130</v>
      </c>
      <c r="C124" s="4"/>
      <c r="D124" s="80"/>
      <c r="E124" s="3"/>
      <c r="F124" s="3"/>
    </row>
    <row r="125" spans="1:6" ht="105" x14ac:dyDescent="0.25">
      <c r="B125" s="35" t="s">
        <v>125</v>
      </c>
      <c r="C125" s="4"/>
      <c r="D125" s="80"/>
      <c r="E125" s="3"/>
      <c r="F125" s="3"/>
    </row>
    <row r="126" spans="1:6" x14ac:dyDescent="0.25">
      <c r="B126" s="22"/>
      <c r="C126" s="4"/>
      <c r="D126" s="80"/>
      <c r="E126" s="3"/>
      <c r="F126" s="3"/>
    </row>
    <row r="127" spans="1:6" x14ac:dyDescent="0.25">
      <c r="B127" s="22" t="s">
        <v>83</v>
      </c>
      <c r="C127" s="4"/>
      <c r="D127" s="80"/>
      <c r="E127" s="3"/>
      <c r="F127" s="3"/>
    </row>
    <row r="128" spans="1:6" ht="75" x14ac:dyDescent="0.25">
      <c r="B128" s="22" t="s">
        <v>127</v>
      </c>
      <c r="C128" s="4"/>
      <c r="D128" s="80"/>
      <c r="E128" s="3"/>
      <c r="F128" s="3"/>
    </row>
    <row r="129" spans="1:6" x14ac:dyDescent="0.25">
      <c r="B129" s="1"/>
      <c r="C129" s="15"/>
      <c r="D129" s="79"/>
      <c r="E129" s="17"/>
      <c r="F129" s="3"/>
    </row>
    <row r="130" spans="1:6" x14ac:dyDescent="0.25">
      <c r="B130" s="1"/>
      <c r="C130" s="15"/>
      <c r="D130" s="79"/>
      <c r="E130" s="17"/>
      <c r="F130" s="3"/>
    </row>
    <row r="131" spans="1:6" ht="18.75" x14ac:dyDescent="0.3">
      <c r="A131" t="s">
        <v>15</v>
      </c>
      <c r="B131" s="24" t="s">
        <v>132</v>
      </c>
      <c r="C131" s="15"/>
      <c r="D131" s="80"/>
      <c r="E131" s="3"/>
      <c r="F131" s="3"/>
    </row>
    <row r="132" spans="1:6" x14ac:dyDescent="0.25">
      <c r="B132" s="31" t="s">
        <v>133</v>
      </c>
      <c r="C132" s="15">
        <v>1</v>
      </c>
      <c r="D132" s="79"/>
      <c r="E132" s="17">
        <f>C132*D132</f>
        <v>0</v>
      </c>
      <c r="F132" s="3"/>
    </row>
    <row r="133" spans="1:6" ht="30" x14ac:dyDescent="0.25">
      <c r="B133" s="26" t="s">
        <v>80</v>
      </c>
      <c r="C133" s="15"/>
      <c r="D133" s="79"/>
      <c r="E133" s="17"/>
      <c r="F133" s="3"/>
    </row>
    <row r="134" spans="1:6" x14ac:dyDescent="0.25">
      <c r="B134" s="22"/>
      <c r="C134" s="4"/>
      <c r="D134" s="80"/>
      <c r="E134" s="3"/>
      <c r="F134" s="3"/>
    </row>
    <row r="135" spans="1:6" x14ac:dyDescent="0.25">
      <c r="B135" s="33" t="s">
        <v>104</v>
      </c>
      <c r="C135" s="4"/>
      <c r="D135" s="80"/>
      <c r="E135" s="3"/>
      <c r="F135" s="3"/>
    </row>
    <row r="136" spans="1:6" x14ac:dyDescent="0.25">
      <c r="B136" s="33" t="s">
        <v>130</v>
      </c>
      <c r="C136" s="4"/>
      <c r="D136" s="80"/>
      <c r="E136" s="3"/>
      <c r="F136" s="3"/>
    </row>
    <row r="137" spans="1:6" ht="120" x14ac:dyDescent="0.25">
      <c r="B137" s="35" t="s">
        <v>131</v>
      </c>
      <c r="C137" s="4"/>
      <c r="D137" s="80"/>
      <c r="E137" s="3"/>
      <c r="F137" s="3"/>
    </row>
    <row r="138" spans="1:6" x14ac:dyDescent="0.25">
      <c r="B138" s="33"/>
      <c r="C138" s="4"/>
      <c r="D138" s="80"/>
      <c r="E138" s="3"/>
      <c r="F138" s="3"/>
    </row>
    <row r="139" spans="1:6" x14ac:dyDescent="0.25">
      <c r="B139" s="22" t="s">
        <v>83</v>
      </c>
      <c r="C139" s="4"/>
      <c r="D139" s="80"/>
      <c r="E139" s="3"/>
      <c r="F139" s="3"/>
    </row>
    <row r="140" spans="1:6" ht="75" x14ac:dyDescent="0.25">
      <c r="B140" s="22" t="s">
        <v>127</v>
      </c>
      <c r="C140" s="4"/>
      <c r="D140" s="80"/>
      <c r="E140" s="3"/>
      <c r="F140" s="3"/>
    </row>
    <row r="141" spans="1:6" x14ac:dyDescent="0.25">
      <c r="B141" s="22"/>
      <c r="C141" s="4"/>
      <c r="D141" s="80"/>
      <c r="E141" s="3"/>
      <c r="F141" s="3"/>
    </row>
    <row r="142" spans="1:6" x14ac:dyDescent="0.25">
      <c r="B142" s="33"/>
      <c r="C142" s="4"/>
      <c r="D142" s="80"/>
      <c r="E142" s="3"/>
      <c r="F142" s="3"/>
    </row>
    <row r="143" spans="1:6" ht="18.75" x14ac:dyDescent="0.3">
      <c r="A143" t="s">
        <v>15</v>
      </c>
      <c r="B143" s="24" t="s">
        <v>528</v>
      </c>
      <c r="C143" s="15"/>
      <c r="D143" s="80"/>
      <c r="E143" s="3"/>
      <c r="F143" s="3"/>
    </row>
    <row r="144" spans="1:6" x14ac:dyDescent="0.25">
      <c r="B144" s="31" t="s">
        <v>133</v>
      </c>
      <c r="C144" s="15">
        <v>1</v>
      </c>
      <c r="D144" s="79"/>
      <c r="E144" s="17">
        <f>C144*D144</f>
        <v>0</v>
      </c>
      <c r="F144" s="3"/>
    </row>
    <row r="145" spans="1:6" ht="30" x14ac:dyDescent="0.25">
      <c r="B145" s="26" t="s">
        <v>80</v>
      </c>
      <c r="C145" s="15"/>
      <c r="D145" s="79"/>
      <c r="E145" s="17"/>
      <c r="F145" s="3"/>
    </row>
    <row r="146" spans="1:6" x14ac:dyDescent="0.25">
      <c r="B146" s="22"/>
      <c r="C146" s="4"/>
      <c r="D146" s="80"/>
      <c r="E146" s="3"/>
      <c r="F146" s="3"/>
    </row>
    <row r="147" spans="1:6" x14ac:dyDescent="0.25">
      <c r="B147" s="33" t="s">
        <v>104</v>
      </c>
      <c r="C147" s="4"/>
      <c r="D147" s="80"/>
      <c r="E147" s="3"/>
      <c r="F147" s="3"/>
    </row>
    <row r="148" spans="1:6" x14ac:dyDescent="0.25">
      <c r="B148" s="33" t="s">
        <v>529</v>
      </c>
      <c r="C148" s="4"/>
      <c r="D148" s="80"/>
      <c r="E148" s="3"/>
      <c r="F148" s="3"/>
    </row>
    <row r="149" spans="1:6" ht="135" x14ac:dyDescent="0.25">
      <c r="B149" s="35" t="s">
        <v>530</v>
      </c>
      <c r="C149" s="4"/>
      <c r="D149" s="80"/>
      <c r="E149" s="3"/>
      <c r="F149" s="3"/>
    </row>
    <row r="150" spans="1:6" x14ac:dyDescent="0.25">
      <c r="B150" s="33"/>
      <c r="C150" s="4"/>
      <c r="D150" s="80"/>
      <c r="E150" s="3"/>
      <c r="F150" s="3"/>
    </row>
    <row r="151" spans="1:6" x14ac:dyDescent="0.25">
      <c r="B151" s="22" t="s">
        <v>83</v>
      </c>
      <c r="C151" s="4"/>
      <c r="D151" s="80"/>
      <c r="E151" s="3"/>
      <c r="F151" s="3"/>
    </row>
    <row r="152" spans="1:6" ht="75" x14ac:dyDescent="0.25">
      <c r="B152" s="22" t="s">
        <v>127</v>
      </c>
      <c r="C152" s="4"/>
      <c r="D152" s="80"/>
      <c r="E152" s="3"/>
      <c r="F152" s="3"/>
    </row>
    <row r="153" spans="1:6" x14ac:dyDescent="0.25">
      <c r="B153" s="33"/>
      <c r="C153" s="4"/>
      <c r="D153" s="80"/>
      <c r="E153" s="3"/>
      <c r="F153" s="3"/>
    </row>
    <row r="154" spans="1:6" x14ac:dyDescent="0.25">
      <c r="B154" s="33"/>
      <c r="C154" s="4"/>
      <c r="D154" s="80"/>
      <c r="E154" s="3"/>
      <c r="F154" s="3"/>
    </row>
    <row r="155" spans="1:6" x14ac:dyDescent="0.25">
      <c r="B155" s="33"/>
      <c r="C155" s="4"/>
      <c r="D155" s="80"/>
      <c r="E155" s="3"/>
      <c r="F155" s="3"/>
    </row>
    <row r="156" spans="1:6" ht="18.75" x14ac:dyDescent="0.3">
      <c r="A156" t="s">
        <v>17</v>
      </c>
      <c r="B156" s="24" t="s">
        <v>55</v>
      </c>
      <c r="C156" s="15"/>
      <c r="D156" s="80"/>
      <c r="E156" s="3"/>
      <c r="F156" s="3"/>
    </row>
    <row r="157" spans="1:6" x14ac:dyDescent="0.25">
      <c r="B157" s="31" t="s">
        <v>134</v>
      </c>
      <c r="C157" s="15">
        <v>1</v>
      </c>
      <c r="D157" s="79"/>
      <c r="E157" s="17">
        <f>C157*D157</f>
        <v>0</v>
      </c>
      <c r="F157" s="3"/>
    </row>
    <row r="158" spans="1:6" ht="30" x14ac:dyDescent="0.25">
      <c r="B158" s="26" t="s">
        <v>80</v>
      </c>
      <c r="C158" s="15"/>
      <c r="D158" s="79"/>
      <c r="E158" s="17"/>
      <c r="F158" s="3"/>
    </row>
    <row r="159" spans="1:6" x14ac:dyDescent="0.25">
      <c r="B159" s="22"/>
      <c r="C159" s="4"/>
      <c r="D159" s="80"/>
      <c r="E159" s="3"/>
      <c r="F159" s="3"/>
    </row>
    <row r="160" spans="1:6" x14ac:dyDescent="0.25">
      <c r="B160" s="33" t="s">
        <v>104</v>
      </c>
      <c r="C160" s="4"/>
      <c r="D160" s="80"/>
      <c r="E160" s="3"/>
      <c r="F160" s="3"/>
    </row>
    <row r="161" spans="1:6" x14ac:dyDescent="0.25">
      <c r="B161" s="33" t="s">
        <v>136</v>
      </c>
      <c r="C161" s="4"/>
      <c r="D161" s="80"/>
      <c r="E161" s="3"/>
      <c r="F161" s="3"/>
    </row>
    <row r="162" spans="1:6" ht="274.5" customHeight="1" x14ac:dyDescent="0.25">
      <c r="B162" s="35" t="s">
        <v>135</v>
      </c>
      <c r="C162" s="4"/>
      <c r="D162" s="80"/>
      <c r="E162" s="3"/>
      <c r="F162" s="3"/>
    </row>
    <row r="163" spans="1:6" x14ac:dyDescent="0.25">
      <c r="B163" s="33"/>
      <c r="C163" s="4"/>
      <c r="D163" s="80"/>
      <c r="E163" s="3"/>
      <c r="F163" s="3"/>
    </row>
    <row r="164" spans="1:6" x14ac:dyDescent="0.25">
      <c r="B164" s="22" t="s">
        <v>83</v>
      </c>
      <c r="C164" s="4"/>
      <c r="D164" s="80"/>
      <c r="E164" s="3"/>
      <c r="F164" s="3"/>
    </row>
    <row r="165" spans="1:6" ht="105" x14ac:dyDescent="0.25">
      <c r="B165" s="22" t="s">
        <v>137</v>
      </c>
      <c r="C165" s="4"/>
      <c r="D165" s="80"/>
      <c r="E165" s="3"/>
      <c r="F165" s="3"/>
    </row>
    <row r="166" spans="1:6" x14ac:dyDescent="0.25">
      <c r="B166" s="33"/>
      <c r="C166" s="4"/>
      <c r="D166" s="80"/>
      <c r="E166" s="3"/>
      <c r="F166" s="3"/>
    </row>
    <row r="167" spans="1:6" x14ac:dyDescent="0.25">
      <c r="B167" s="33"/>
      <c r="C167" s="4"/>
      <c r="D167" s="80"/>
      <c r="E167" s="3"/>
      <c r="F167" s="3"/>
    </row>
    <row r="168" spans="1:6" ht="18.75" x14ac:dyDescent="0.3">
      <c r="A168" t="s">
        <v>18</v>
      </c>
      <c r="B168" s="24" t="s">
        <v>1</v>
      </c>
      <c r="C168" s="15"/>
      <c r="D168" s="80"/>
      <c r="E168" s="3"/>
      <c r="F168" s="3"/>
    </row>
    <row r="169" spans="1:6" x14ac:dyDescent="0.25">
      <c r="B169" s="31" t="s">
        <v>138</v>
      </c>
      <c r="C169" s="15">
        <v>5</v>
      </c>
      <c r="D169" s="79"/>
      <c r="E169" s="17">
        <f>C169*D169</f>
        <v>0</v>
      </c>
      <c r="F169" s="3"/>
    </row>
    <row r="170" spans="1:6" ht="30" x14ac:dyDescent="0.25">
      <c r="B170" s="26" t="s">
        <v>80</v>
      </c>
      <c r="C170" s="15"/>
      <c r="D170" s="79"/>
      <c r="E170" s="17"/>
      <c r="F170" s="3"/>
    </row>
    <row r="171" spans="1:6" x14ac:dyDescent="0.25">
      <c r="B171" s="22"/>
      <c r="C171" s="4"/>
      <c r="D171" s="80"/>
      <c r="E171" s="3"/>
      <c r="F171" s="3"/>
    </row>
    <row r="172" spans="1:6" x14ac:dyDescent="0.25">
      <c r="B172" s="33" t="s">
        <v>104</v>
      </c>
      <c r="C172" s="4"/>
      <c r="D172" s="80"/>
      <c r="E172" s="3"/>
      <c r="F172" s="3"/>
    </row>
    <row r="173" spans="1:6" x14ac:dyDescent="0.25">
      <c r="B173" s="33" t="s">
        <v>139</v>
      </c>
      <c r="C173" s="4"/>
      <c r="D173" s="80"/>
      <c r="E173" s="3"/>
      <c r="F173" s="3"/>
    </row>
    <row r="174" spans="1:6" x14ac:dyDescent="0.25">
      <c r="B174" s="33"/>
      <c r="C174" s="4"/>
      <c r="D174" s="80"/>
      <c r="E174" s="3"/>
      <c r="F174" s="3"/>
    </row>
    <row r="175" spans="1:6" ht="45" x14ac:dyDescent="0.25">
      <c r="B175" s="35" t="s">
        <v>140</v>
      </c>
      <c r="C175" s="4"/>
      <c r="D175" s="80"/>
      <c r="E175" s="3"/>
      <c r="F175" s="3"/>
    </row>
    <row r="176" spans="1:6" x14ac:dyDescent="0.25">
      <c r="B176" s="33"/>
      <c r="C176" s="4"/>
      <c r="D176" s="80"/>
      <c r="E176" s="3"/>
      <c r="F176" s="3"/>
    </row>
    <row r="177" spans="1:6" x14ac:dyDescent="0.25">
      <c r="B177" s="22" t="s">
        <v>83</v>
      </c>
      <c r="C177" s="4"/>
      <c r="D177" s="80"/>
      <c r="E177" s="3"/>
      <c r="F177" s="3"/>
    </row>
    <row r="178" spans="1:6" ht="75" x14ac:dyDescent="0.25">
      <c r="B178" s="22" t="s">
        <v>141</v>
      </c>
      <c r="C178" s="4"/>
      <c r="D178" s="80"/>
      <c r="E178" s="3"/>
      <c r="F178" s="3"/>
    </row>
    <row r="179" spans="1:6" x14ac:dyDescent="0.25">
      <c r="B179" s="33"/>
      <c r="C179" s="4"/>
      <c r="D179" s="80"/>
      <c r="E179" s="3"/>
      <c r="F179" s="3"/>
    </row>
    <row r="180" spans="1:6" x14ac:dyDescent="0.25">
      <c r="B180" s="33"/>
      <c r="C180" s="4"/>
      <c r="D180" s="80"/>
      <c r="E180" s="3"/>
      <c r="F180" s="3"/>
    </row>
    <row r="181" spans="1:6" ht="18.75" x14ac:dyDescent="0.3">
      <c r="A181" t="s">
        <v>19</v>
      </c>
      <c r="B181" s="24" t="s">
        <v>142</v>
      </c>
      <c r="C181" s="15"/>
      <c r="D181" s="80"/>
      <c r="E181" s="3"/>
      <c r="F181" s="3"/>
    </row>
    <row r="182" spans="1:6" x14ac:dyDescent="0.25">
      <c r="B182" s="31" t="s">
        <v>143</v>
      </c>
      <c r="C182" s="15">
        <v>1</v>
      </c>
      <c r="D182" s="79"/>
      <c r="E182" s="17">
        <f>C182*D182</f>
        <v>0</v>
      </c>
      <c r="F182" s="3"/>
    </row>
    <row r="183" spans="1:6" ht="30" x14ac:dyDescent="0.25">
      <c r="B183" s="26" t="s">
        <v>80</v>
      </c>
      <c r="C183" s="15"/>
      <c r="D183" s="79"/>
      <c r="E183" s="17"/>
      <c r="F183" s="3"/>
    </row>
    <row r="184" spans="1:6" x14ac:dyDescent="0.25">
      <c r="B184" s="22"/>
      <c r="C184" s="4"/>
      <c r="D184" s="80"/>
      <c r="E184" s="3"/>
      <c r="F184" s="3"/>
    </row>
    <row r="185" spans="1:6" x14ac:dyDescent="0.25">
      <c r="B185" s="33" t="s">
        <v>104</v>
      </c>
      <c r="C185" s="4"/>
      <c r="D185" s="80"/>
      <c r="E185" s="3"/>
      <c r="F185" s="3"/>
    </row>
    <row r="186" spans="1:6" x14ac:dyDescent="0.25">
      <c r="B186" s="33" t="s">
        <v>136</v>
      </c>
      <c r="C186" s="4"/>
      <c r="D186" s="80"/>
      <c r="E186" s="3"/>
      <c r="F186" s="3"/>
    </row>
    <row r="187" spans="1:6" ht="45" x14ac:dyDescent="0.25">
      <c r="B187" s="35" t="s">
        <v>144</v>
      </c>
      <c r="C187" s="4"/>
      <c r="D187" s="80"/>
      <c r="E187" s="3"/>
      <c r="F187" s="3"/>
    </row>
    <row r="188" spans="1:6" x14ac:dyDescent="0.25">
      <c r="B188" s="33"/>
      <c r="C188" s="4"/>
      <c r="D188" s="80"/>
      <c r="E188" s="3"/>
      <c r="F188" s="3"/>
    </row>
    <row r="189" spans="1:6" x14ac:dyDescent="0.25">
      <c r="B189" s="22" t="s">
        <v>83</v>
      </c>
      <c r="C189" s="4"/>
      <c r="D189" s="80"/>
      <c r="E189" s="3"/>
      <c r="F189" s="3"/>
    </row>
    <row r="190" spans="1:6" ht="30" x14ac:dyDescent="0.25">
      <c r="B190" s="22" t="s">
        <v>145</v>
      </c>
      <c r="C190" s="4"/>
      <c r="D190" s="80"/>
      <c r="E190" s="3"/>
      <c r="F190" s="3"/>
    </row>
    <row r="191" spans="1:6" x14ac:dyDescent="0.25">
      <c r="B191" s="22"/>
      <c r="C191" s="4"/>
      <c r="D191" s="80"/>
      <c r="E191" s="3"/>
      <c r="F191" s="3"/>
    </row>
    <row r="192" spans="1:6" x14ac:dyDescent="0.25">
      <c r="B192" s="22"/>
      <c r="C192" s="4"/>
      <c r="D192" s="80"/>
      <c r="E192" s="3"/>
      <c r="F192" s="3"/>
    </row>
    <row r="193" spans="1:6" ht="18.75" x14ac:dyDescent="0.3">
      <c r="A193" t="s">
        <v>20</v>
      </c>
      <c r="B193" s="24" t="s">
        <v>147</v>
      </c>
      <c r="C193" s="15"/>
      <c r="D193" s="80"/>
      <c r="E193" s="3"/>
      <c r="F193" s="3"/>
    </row>
    <row r="194" spans="1:6" x14ac:dyDescent="0.25">
      <c r="B194" s="31" t="s">
        <v>143</v>
      </c>
      <c r="C194" s="15">
        <v>1</v>
      </c>
      <c r="D194" s="79"/>
      <c r="E194" s="17">
        <f>C194*D194</f>
        <v>0</v>
      </c>
      <c r="F194" s="3"/>
    </row>
    <row r="195" spans="1:6" ht="30" x14ac:dyDescent="0.25">
      <c r="B195" s="26" t="s">
        <v>80</v>
      </c>
      <c r="C195" s="15"/>
      <c r="D195" s="79"/>
      <c r="E195" s="17"/>
      <c r="F195" s="3"/>
    </row>
    <row r="196" spans="1:6" x14ac:dyDescent="0.25">
      <c r="B196" s="22"/>
      <c r="C196" s="4"/>
      <c r="D196" s="80"/>
      <c r="E196" s="3"/>
      <c r="F196" s="3"/>
    </row>
    <row r="197" spans="1:6" x14ac:dyDescent="0.25">
      <c r="B197" s="33" t="s">
        <v>104</v>
      </c>
      <c r="C197" s="4"/>
      <c r="D197" s="80"/>
      <c r="E197" s="3"/>
      <c r="F197" s="3"/>
    </row>
    <row r="198" spans="1:6" x14ac:dyDescent="0.25">
      <c r="B198" s="33" t="s">
        <v>130</v>
      </c>
      <c r="C198" s="4"/>
      <c r="D198" s="80"/>
      <c r="E198" s="3"/>
      <c r="F198" s="3"/>
    </row>
    <row r="199" spans="1:6" ht="60" x14ac:dyDescent="0.25">
      <c r="B199" s="35" t="s">
        <v>148</v>
      </c>
      <c r="C199" s="4"/>
      <c r="D199" s="80"/>
      <c r="E199" s="3"/>
      <c r="F199" s="3"/>
    </row>
    <row r="200" spans="1:6" x14ac:dyDescent="0.25">
      <c r="B200" s="22"/>
      <c r="C200" s="4"/>
      <c r="D200" s="80"/>
      <c r="E200" s="3"/>
      <c r="F200" s="3"/>
    </row>
    <row r="201" spans="1:6" x14ac:dyDescent="0.25">
      <c r="B201" s="22" t="s">
        <v>83</v>
      </c>
      <c r="C201" s="4"/>
      <c r="D201" s="80"/>
      <c r="E201" s="3"/>
      <c r="F201" s="3"/>
    </row>
    <row r="202" spans="1:6" ht="30" x14ac:dyDescent="0.25">
      <c r="B202" s="22" t="s">
        <v>145</v>
      </c>
      <c r="C202" s="4"/>
      <c r="D202" s="80"/>
      <c r="E202" s="3"/>
      <c r="F202" s="3"/>
    </row>
    <row r="203" spans="1:6" x14ac:dyDescent="0.25">
      <c r="B203" s="22"/>
      <c r="C203" s="4"/>
      <c r="D203" s="80"/>
      <c r="E203" s="3"/>
      <c r="F203" s="3"/>
    </row>
    <row r="204" spans="1:6" x14ac:dyDescent="0.25">
      <c r="B204" s="22"/>
      <c r="C204" s="4"/>
      <c r="D204" s="80"/>
      <c r="E204" s="3"/>
      <c r="F204" s="3"/>
    </row>
    <row r="205" spans="1:6" ht="18.75" x14ac:dyDescent="0.3">
      <c r="A205" t="s">
        <v>20</v>
      </c>
      <c r="B205" s="24" t="s">
        <v>149</v>
      </c>
      <c r="C205" s="15"/>
      <c r="D205" s="80"/>
      <c r="E205" s="3"/>
      <c r="F205" s="3"/>
    </row>
    <row r="206" spans="1:6" x14ac:dyDescent="0.25">
      <c r="B206" s="31" t="s">
        <v>143</v>
      </c>
      <c r="C206" s="15">
        <v>1</v>
      </c>
      <c r="D206" s="79"/>
      <c r="E206" s="17">
        <f>C206*D206</f>
        <v>0</v>
      </c>
      <c r="F206" s="3"/>
    </row>
    <row r="207" spans="1:6" ht="30" x14ac:dyDescent="0.25">
      <c r="B207" s="26" t="s">
        <v>80</v>
      </c>
      <c r="C207" s="15"/>
      <c r="D207" s="79"/>
      <c r="E207" s="17"/>
      <c r="F207" s="3"/>
    </row>
    <row r="208" spans="1:6" x14ac:dyDescent="0.25">
      <c r="B208" s="22"/>
      <c r="C208" s="4"/>
      <c r="D208" s="80"/>
      <c r="E208" s="3"/>
      <c r="F208" s="3"/>
    </row>
    <row r="209" spans="1:6" x14ac:dyDescent="0.25">
      <c r="B209" s="33" t="s">
        <v>104</v>
      </c>
      <c r="C209" s="4"/>
      <c r="D209" s="80"/>
      <c r="E209" s="3"/>
      <c r="F209" s="3"/>
    </row>
    <row r="210" spans="1:6" x14ac:dyDescent="0.25">
      <c r="B210" s="33" t="s">
        <v>146</v>
      </c>
      <c r="C210" s="4"/>
      <c r="D210" s="80"/>
      <c r="E210" s="3"/>
      <c r="F210" s="3"/>
    </row>
    <row r="211" spans="1:6" ht="90" x14ac:dyDescent="0.25">
      <c r="B211" s="35" t="s">
        <v>535</v>
      </c>
      <c r="C211" s="4"/>
      <c r="D211" s="80"/>
      <c r="E211" s="3"/>
      <c r="F211" s="3"/>
    </row>
    <row r="212" spans="1:6" x14ac:dyDescent="0.25">
      <c r="B212" s="22"/>
      <c r="C212" s="4"/>
      <c r="D212" s="80"/>
      <c r="E212" s="3"/>
      <c r="F212" s="3"/>
    </row>
    <row r="213" spans="1:6" x14ac:dyDescent="0.25">
      <c r="B213" s="22" t="s">
        <v>83</v>
      </c>
      <c r="C213" s="4"/>
      <c r="D213" s="80"/>
      <c r="E213" s="3"/>
      <c r="F213" s="3"/>
    </row>
    <row r="214" spans="1:6" ht="30" x14ac:dyDescent="0.25">
      <c r="B214" s="22" t="s">
        <v>145</v>
      </c>
      <c r="C214" s="4"/>
      <c r="D214" s="80"/>
      <c r="E214" s="3"/>
      <c r="F214" s="3"/>
    </row>
    <row r="215" spans="1:6" x14ac:dyDescent="0.25">
      <c r="B215" s="22"/>
      <c r="C215" s="4"/>
      <c r="D215" s="80"/>
      <c r="E215" s="3"/>
      <c r="F215" s="3"/>
    </row>
    <row r="216" spans="1:6" ht="18.75" x14ac:dyDescent="0.3">
      <c r="A216" t="s">
        <v>20</v>
      </c>
      <c r="B216" s="24" t="s">
        <v>630</v>
      </c>
      <c r="C216" s="15"/>
      <c r="D216" s="80"/>
      <c r="E216" s="3"/>
      <c r="F216" s="3"/>
    </row>
    <row r="217" spans="1:6" x14ac:dyDescent="0.25">
      <c r="B217" s="31" t="s">
        <v>143</v>
      </c>
      <c r="C217" s="15">
        <v>1</v>
      </c>
      <c r="D217" s="79"/>
      <c r="E217" s="17">
        <f>C217*D217</f>
        <v>0</v>
      </c>
      <c r="F217" s="3"/>
    </row>
    <row r="218" spans="1:6" ht="30" x14ac:dyDescent="0.25">
      <c r="B218" s="26" t="s">
        <v>80</v>
      </c>
      <c r="C218" s="15"/>
      <c r="D218" s="79"/>
      <c r="E218" s="17"/>
      <c r="F218" s="3"/>
    </row>
    <row r="219" spans="1:6" x14ac:dyDescent="0.25">
      <c r="B219" s="22"/>
      <c r="C219" s="4"/>
      <c r="D219" s="80"/>
      <c r="E219" s="3"/>
      <c r="F219" s="3"/>
    </row>
    <row r="220" spans="1:6" x14ac:dyDescent="0.25">
      <c r="B220" s="33" t="s">
        <v>104</v>
      </c>
      <c r="C220" s="4"/>
      <c r="D220" s="80"/>
      <c r="E220" s="3"/>
      <c r="F220" s="3"/>
    </row>
    <row r="221" spans="1:6" x14ac:dyDescent="0.25">
      <c r="B221" s="33" t="s">
        <v>631</v>
      </c>
      <c r="C221" s="4"/>
      <c r="D221" s="80"/>
      <c r="E221" s="3"/>
      <c r="F221" s="3"/>
    </row>
    <row r="222" spans="1:6" ht="45" x14ac:dyDescent="0.25">
      <c r="B222" s="35" t="s">
        <v>632</v>
      </c>
      <c r="C222" s="4"/>
      <c r="D222" s="80"/>
      <c r="E222" s="3"/>
      <c r="F222" s="3"/>
    </row>
    <row r="223" spans="1:6" x14ac:dyDescent="0.25">
      <c r="B223" s="22"/>
      <c r="C223" s="4"/>
      <c r="D223" s="80"/>
      <c r="E223" s="3"/>
      <c r="F223" s="3"/>
    </row>
    <row r="224" spans="1:6" x14ac:dyDescent="0.25">
      <c r="B224" s="22" t="s">
        <v>83</v>
      </c>
      <c r="C224" s="4"/>
      <c r="D224" s="80"/>
      <c r="E224" s="3"/>
      <c r="F224" s="3"/>
    </row>
    <row r="225" spans="1:6" ht="30" x14ac:dyDescent="0.25">
      <c r="B225" s="22" t="s">
        <v>145</v>
      </c>
      <c r="C225" s="4"/>
      <c r="D225" s="80"/>
      <c r="E225" s="3"/>
      <c r="F225" s="3"/>
    </row>
    <row r="226" spans="1:6" x14ac:dyDescent="0.25">
      <c r="B226" s="22"/>
      <c r="C226" s="4"/>
      <c r="D226" s="80"/>
      <c r="E226" s="3"/>
      <c r="F226" s="3"/>
    </row>
    <row r="227" spans="1:6" x14ac:dyDescent="0.25">
      <c r="B227" s="22"/>
      <c r="C227" s="4"/>
      <c r="D227" s="80"/>
      <c r="E227" s="3"/>
      <c r="F227" s="3"/>
    </row>
    <row r="228" spans="1:6" ht="18.75" x14ac:dyDescent="0.3">
      <c r="A228" t="s">
        <v>21</v>
      </c>
      <c r="B228" s="24" t="s">
        <v>150</v>
      </c>
      <c r="C228" s="15"/>
      <c r="D228" s="80"/>
      <c r="E228" s="3"/>
      <c r="F228" s="3"/>
    </row>
    <row r="229" spans="1:6" x14ac:dyDescent="0.25">
      <c r="B229" s="31" t="s">
        <v>151</v>
      </c>
      <c r="C229" s="15">
        <v>1</v>
      </c>
      <c r="D229" s="79"/>
      <c r="E229" s="17">
        <f>C229*D229</f>
        <v>0</v>
      </c>
      <c r="F229" s="3"/>
    </row>
    <row r="230" spans="1:6" ht="30" x14ac:dyDescent="0.25">
      <c r="B230" s="26" t="s">
        <v>80</v>
      </c>
      <c r="C230" s="15"/>
      <c r="D230" s="79"/>
      <c r="E230" s="17"/>
      <c r="F230" s="3"/>
    </row>
    <row r="231" spans="1:6" x14ac:dyDescent="0.25">
      <c r="B231" s="22"/>
      <c r="C231" s="4"/>
      <c r="D231" s="80"/>
      <c r="E231" s="3"/>
      <c r="F231" s="3"/>
    </row>
    <row r="232" spans="1:6" x14ac:dyDescent="0.25">
      <c r="B232" s="33" t="s">
        <v>104</v>
      </c>
      <c r="C232" s="4"/>
      <c r="D232" s="80"/>
      <c r="E232" s="3"/>
      <c r="F232" s="3"/>
    </row>
    <row r="233" spans="1:6" x14ac:dyDescent="0.25">
      <c r="B233" s="33" t="s">
        <v>154</v>
      </c>
      <c r="C233" s="4"/>
      <c r="D233" s="80"/>
      <c r="E233" s="3"/>
      <c r="F233" s="3"/>
    </row>
    <row r="234" spans="1:6" ht="210" x14ac:dyDescent="0.25">
      <c r="B234" s="35" t="s">
        <v>152</v>
      </c>
      <c r="C234" s="4"/>
      <c r="D234" s="80"/>
      <c r="E234" s="3"/>
      <c r="F234" s="3"/>
    </row>
    <row r="235" spans="1:6" x14ac:dyDescent="0.25">
      <c r="B235" s="22"/>
      <c r="C235" s="4"/>
      <c r="D235" s="80"/>
      <c r="E235" s="3"/>
      <c r="F235" s="3"/>
    </row>
    <row r="236" spans="1:6" x14ac:dyDescent="0.25">
      <c r="B236" s="22" t="s">
        <v>83</v>
      </c>
      <c r="C236" s="4"/>
      <c r="D236" s="80"/>
      <c r="E236" s="3"/>
      <c r="F236" s="3"/>
    </row>
    <row r="237" spans="1:6" ht="45" x14ac:dyDescent="0.25">
      <c r="B237" s="22" t="s">
        <v>153</v>
      </c>
      <c r="C237" s="4"/>
      <c r="D237" s="80"/>
      <c r="E237" s="3"/>
      <c r="F237" s="3"/>
    </row>
    <row r="238" spans="1:6" x14ac:dyDescent="0.25">
      <c r="B238" s="22"/>
      <c r="C238" s="4"/>
      <c r="D238" s="80"/>
      <c r="E238" s="3"/>
      <c r="F238" s="3"/>
    </row>
    <row r="239" spans="1:6" x14ac:dyDescent="0.25">
      <c r="B239" s="22"/>
      <c r="C239" s="4"/>
      <c r="D239" s="80"/>
      <c r="E239" s="3"/>
      <c r="F239" s="3"/>
    </row>
    <row r="240" spans="1:6" ht="18.75" x14ac:dyDescent="0.3">
      <c r="A240" t="s">
        <v>22</v>
      </c>
      <c r="B240" s="24" t="s">
        <v>155</v>
      </c>
      <c r="C240" s="15"/>
      <c r="D240" s="80"/>
      <c r="E240" s="3"/>
      <c r="F240" s="3"/>
    </row>
    <row r="241" spans="1:6" x14ac:dyDescent="0.25">
      <c r="B241" s="31" t="s">
        <v>151</v>
      </c>
      <c r="C241" s="15">
        <v>1</v>
      </c>
      <c r="D241" s="79"/>
      <c r="E241" s="17">
        <f>C241*D241</f>
        <v>0</v>
      </c>
      <c r="F241" s="3"/>
    </row>
    <row r="242" spans="1:6" ht="30" x14ac:dyDescent="0.25">
      <c r="B242" s="26" t="s">
        <v>80</v>
      </c>
      <c r="C242" s="15"/>
      <c r="D242" s="79"/>
      <c r="E242" s="17"/>
      <c r="F242" s="3"/>
    </row>
    <row r="243" spans="1:6" x14ac:dyDescent="0.25">
      <c r="B243" s="22"/>
      <c r="C243" s="4"/>
      <c r="D243" s="80"/>
      <c r="E243" s="3"/>
      <c r="F243" s="3"/>
    </row>
    <row r="244" spans="1:6" x14ac:dyDescent="0.25">
      <c r="B244" s="33" t="s">
        <v>104</v>
      </c>
      <c r="C244" s="4"/>
      <c r="D244" s="80"/>
      <c r="E244" s="3"/>
      <c r="F244" s="3"/>
    </row>
    <row r="245" spans="1:6" x14ac:dyDescent="0.25">
      <c r="B245" s="33" t="s">
        <v>157</v>
      </c>
      <c r="C245" s="4"/>
      <c r="D245" s="80"/>
      <c r="E245" s="3"/>
      <c r="F245" s="3"/>
    </row>
    <row r="246" spans="1:6" ht="195" x14ac:dyDescent="0.25">
      <c r="B246" s="35" t="s">
        <v>156</v>
      </c>
      <c r="C246" s="4"/>
      <c r="D246" s="80"/>
      <c r="E246" s="3"/>
      <c r="F246" s="3"/>
    </row>
    <row r="247" spans="1:6" x14ac:dyDescent="0.25">
      <c r="B247" s="22"/>
      <c r="C247" s="4"/>
      <c r="D247" s="80"/>
      <c r="E247" s="3"/>
      <c r="F247" s="3"/>
    </row>
    <row r="248" spans="1:6" x14ac:dyDescent="0.25">
      <c r="B248" s="22" t="s">
        <v>83</v>
      </c>
      <c r="C248" s="4"/>
      <c r="D248" s="80"/>
      <c r="E248" s="3"/>
      <c r="F248" s="3"/>
    </row>
    <row r="249" spans="1:6" ht="45" x14ac:dyDescent="0.25">
      <c r="B249" s="22" t="s">
        <v>153</v>
      </c>
      <c r="C249" s="4"/>
      <c r="D249" s="80"/>
      <c r="E249" s="3"/>
      <c r="F249" s="3"/>
    </row>
    <row r="250" spans="1:6" x14ac:dyDescent="0.25">
      <c r="B250" s="22"/>
      <c r="C250" s="4"/>
      <c r="D250" s="80"/>
      <c r="E250" s="3"/>
      <c r="F250" s="3"/>
    </row>
    <row r="251" spans="1:6" x14ac:dyDescent="0.25">
      <c r="B251" s="22"/>
      <c r="C251" s="4"/>
      <c r="D251" s="80"/>
      <c r="E251" s="3"/>
      <c r="F251" s="3"/>
    </row>
    <row r="252" spans="1:6" ht="18.75" x14ac:dyDescent="0.3">
      <c r="A252" t="s">
        <v>23</v>
      </c>
      <c r="B252" s="24" t="s">
        <v>160</v>
      </c>
      <c r="C252" s="15"/>
      <c r="D252" s="80"/>
      <c r="E252" s="3"/>
      <c r="F252" s="3"/>
    </row>
    <row r="253" spans="1:6" x14ac:dyDescent="0.25">
      <c r="B253" s="31" t="s">
        <v>158</v>
      </c>
      <c r="C253" s="15">
        <v>1</v>
      </c>
      <c r="D253" s="79"/>
      <c r="E253" s="17">
        <f>C253*D253</f>
        <v>0</v>
      </c>
      <c r="F253" s="3"/>
    </row>
    <row r="254" spans="1:6" ht="30" x14ac:dyDescent="0.25">
      <c r="B254" s="26" t="s">
        <v>80</v>
      </c>
      <c r="C254" s="15"/>
      <c r="D254" s="79"/>
      <c r="E254" s="17"/>
      <c r="F254" s="3"/>
    </row>
    <row r="255" spans="1:6" x14ac:dyDescent="0.25">
      <c r="B255" s="22"/>
      <c r="C255" s="4"/>
      <c r="D255" s="80"/>
      <c r="E255" s="3"/>
      <c r="F255" s="3"/>
    </row>
    <row r="256" spans="1:6" x14ac:dyDescent="0.25">
      <c r="B256" s="33" t="s">
        <v>104</v>
      </c>
      <c r="C256" s="4"/>
      <c r="D256" s="80"/>
      <c r="E256" s="3"/>
      <c r="F256" s="3"/>
    </row>
    <row r="257" spans="1:6" x14ac:dyDescent="0.25">
      <c r="B257" s="33" t="s">
        <v>159</v>
      </c>
      <c r="C257" s="4"/>
      <c r="D257" s="80"/>
      <c r="E257" s="3"/>
      <c r="F257" s="3"/>
    </row>
    <row r="258" spans="1:6" ht="210" x14ac:dyDescent="0.25">
      <c r="B258" s="35" t="s">
        <v>162</v>
      </c>
      <c r="C258" s="4"/>
      <c r="D258" s="80"/>
      <c r="E258" s="3"/>
      <c r="F258" s="3"/>
    </row>
    <row r="259" spans="1:6" x14ac:dyDescent="0.25">
      <c r="B259" s="22"/>
      <c r="C259" s="4"/>
      <c r="D259" s="80"/>
      <c r="E259" s="3"/>
      <c r="F259" s="3"/>
    </row>
    <row r="260" spans="1:6" x14ac:dyDescent="0.25">
      <c r="B260" s="22" t="s">
        <v>83</v>
      </c>
      <c r="C260" s="4"/>
      <c r="D260" s="80"/>
      <c r="E260" s="3"/>
      <c r="F260" s="3"/>
    </row>
    <row r="261" spans="1:6" ht="45" x14ac:dyDescent="0.25">
      <c r="B261" s="22" t="s">
        <v>161</v>
      </c>
      <c r="C261" s="4"/>
      <c r="D261" s="80"/>
      <c r="E261" s="3"/>
      <c r="F261" s="3"/>
    </row>
    <row r="262" spans="1:6" x14ac:dyDescent="0.25">
      <c r="B262" s="22"/>
      <c r="C262" s="4"/>
      <c r="D262" s="80"/>
      <c r="E262" s="3"/>
      <c r="F262" s="3"/>
    </row>
    <row r="263" spans="1:6" x14ac:dyDescent="0.25">
      <c r="B263" s="22"/>
      <c r="C263" s="4"/>
      <c r="D263" s="80"/>
      <c r="E263" s="3"/>
      <c r="F263" s="3"/>
    </row>
    <row r="264" spans="1:6" ht="18.75" x14ac:dyDescent="0.3">
      <c r="A264" t="s">
        <v>24</v>
      </c>
      <c r="B264" s="24" t="s">
        <v>163</v>
      </c>
      <c r="C264" s="15"/>
      <c r="D264" s="80"/>
      <c r="E264" s="3"/>
      <c r="F264" s="3"/>
    </row>
    <row r="265" spans="1:6" x14ac:dyDescent="0.25">
      <c r="B265" s="31" t="s">
        <v>164</v>
      </c>
      <c r="C265" s="15">
        <v>2</v>
      </c>
      <c r="D265" s="79"/>
      <c r="E265" s="17">
        <f>C265*D265</f>
        <v>0</v>
      </c>
      <c r="F265" s="3"/>
    </row>
    <row r="266" spans="1:6" ht="30" x14ac:dyDescent="0.25">
      <c r="B266" s="26" t="s">
        <v>80</v>
      </c>
      <c r="C266" s="15"/>
      <c r="D266" s="79"/>
      <c r="E266" s="17"/>
      <c r="F266" s="3"/>
    </row>
    <row r="267" spans="1:6" x14ac:dyDescent="0.25">
      <c r="B267" s="22"/>
      <c r="C267" s="4"/>
      <c r="D267" s="80"/>
      <c r="E267" s="3"/>
      <c r="F267" s="3"/>
    </row>
    <row r="268" spans="1:6" x14ac:dyDescent="0.25">
      <c r="B268" s="33" t="s">
        <v>104</v>
      </c>
      <c r="C268" s="4"/>
      <c r="D268" s="80"/>
      <c r="E268" s="3"/>
      <c r="F268" s="3"/>
    </row>
    <row r="269" spans="1:6" x14ac:dyDescent="0.25">
      <c r="B269" s="33" t="s">
        <v>165</v>
      </c>
      <c r="C269" s="4"/>
      <c r="D269" s="80"/>
      <c r="E269" s="3"/>
      <c r="F269" s="3"/>
    </row>
    <row r="270" spans="1:6" ht="225" x14ac:dyDescent="0.25">
      <c r="B270" s="35" t="s">
        <v>166</v>
      </c>
      <c r="C270" s="4"/>
      <c r="D270" s="80"/>
      <c r="E270" s="3"/>
      <c r="F270" s="3"/>
    </row>
    <row r="271" spans="1:6" x14ac:dyDescent="0.25">
      <c r="B271" s="22"/>
      <c r="C271" s="4"/>
      <c r="D271" s="80"/>
      <c r="E271" s="3"/>
      <c r="F271" s="3"/>
    </row>
    <row r="272" spans="1:6" x14ac:dyDescent="0.25">
      <c r="B272" s="22" t="s">
        <v>83</v>
      </c>
      <c r="C272" s="4"/>
      <c r="D272" s="80"/>
      <c r="E272" s="3"/>
      <c r="F272" s="3"/>
    </row>
    <row r="273" spans="1:15" ht="45" x14ac:dyDescent="0.25">
      <c r="B273" s="22" t="s">
        <v>153</v>
      </c>
      <c r="C273" s="4"/>
      <c r="D273" s="80"/>
      <c r="E273" s="3"/>
      <c r="F273" s="3"/>
    </row>
    <row r="274" spans="1:15" x14ac:dyDescent="0.25">
      <c r="B274" s="22"/>
      <c r="C274" s="4"/>
      <c r="D274" s="80"/>
      <c r="E274" s="3"/>
      <c r="F274" s="3"/>
    </row>
    <row r="275" spans="1:15" x14ac:dyDescent="0.25">
      <c r="B275" s="22"/>
      <c r="C275" s="4"/>
      <c r="D275" s="80"/>
      <c r="E275" s="3"/>
      <c r="F275" s="3"/>
    </row>
    <row r="276" spans="1:15" ht="18.75" x14ac:dyDescent="0.3">
      <c r="A276" t="s">
        <v>25</v>
      </c>
      <c r="B276" s="24" t="s">
        <v>167</v>
      </c>
      <c r="C276" s="15"/>
      <c r="D276" s="80"/>
      <c r="E276" s="3"/>
      <c r="F276" s="3"/>
    </row>
    <row r="277" spans="1:15" x14ac:dyDescent="0.25">
      <c r="B277" s="31" t="s">
        <v>168</v>
      </c>
      <c r="C277" s="15">
        <v>1</v>
      </c>
      <c r="D277" s="79"/>
      <c r="E277" s="17">
        <f>C277*D277</f>
        <v>0</v>
      </c>
      <c r="F277" s="3"/>
    </row>
    <row r="278" spans="1:15" ht="30" x14ac:dyDescent="0.25">
      <c r="B278" s="26" t="s">
        <v>80</v>
      </c>
      <c r="C278" s="15"/>
      <c r="D278" s="79"/>
      <c r="E278" s="17"/>
      <c r="F278" s="3"/>
    </row>
    <row r="279" spans="1:15" x14ac:dyDescent="0.25">
      <c r="B279" s="22"/>
      <c r="C279" s="4"/>
      <c r="D279" s="80"/>
      <c r="E279" s="3"/>
      <c r="F279" s="3"/>
    </row>
    <row r="280" spans="1:15" x14ac:dyDescent="0.25">
      <c r="B280" s="33" t="s">
        <v>104</v>
      </c>
      <c r="C280" s="4"/>
      <c r="D280" s="80"/>
      <c r="E280" s="3"/>
      <c r="F280" s="3"/>
    </row>
    <row r="281" spans="1:15" x14ac:dyDescent="0.25">
      <c r="B281" s="33" t="s">
        <v>136</v>
      </c>
      <c r="C281" s="4"/>
      <c r="D281" s="80"/>
      <c r="E281" s="3"/>
      <c r="F281" s="3"/>
    </row>
    <row r="282" spans="1:15" ht="180" x14ac:dyDescent="0.25">
      <c r="B282" s="35" t="s">
        <v>169</v>
      </c>
      <c r="C282" s="4"/>
      <c r="D282" s="80"/>
      <c r="E282" s="3"/>
      <c r="F282" s="3"/>
    </row>
    <row r="283" spans="1:15" x14ac:dyDescent="0.25">
      <c r="B283" s="22"/>
      <c r="C283" s="4"/>
      <c r="D283" s="80"/>
      <c r="E283" s="3"/>
      <c r="F283" s="3"/>
    </row>
    <row r="284" spans="1:15" x14ac:dyDescent="0.25">
      <c r="B284" s="22" t="s">
        <v>83</v>
      </c>
      <c r="C284" s="4"/>
      <c r="D284" s="80"/>
      <c r="E284" s="3"/>
      <c r="F284" s="3"/>
    </row>
    <row r="285" spans="1:15" ht="45" x14ac:dyDescent="0.25">
      <c r="B285" s="22" t="s">
        <v>153</v>
      </c>
      <c r="C285" s="4"/>
      <c r="D285" s="80"/>
      <c r="E285" s="3"/>
      <c r="F285" s="3"/>
    </row>
    <row r="286" spans="1:15" x14ac:dyDescent="0.25">
      <c r="B286" s="22"/>
      <c r="C286" s="4"/>
      <c r="D286" s="80"/>
      <c r="E286" s="3"/>
      <c r="F286" s="3"/>
    </row>
    <row r="287" spans="1:15" x14ac:dyDescent="0.25">
      <c r="B287" s="22"/>
      <c r="C287" s="4"/>
      <c r="D287" s="80"/>
      <c r="E287" s="3"/>
      <c r="F287" s="3"/>
    </row>
    <row r="288" spans="1:15" ht="18.75" x14ac:dyDescent="0.3">
      <c r="A288" t="s">
        <v>341</v>
      </c>
      <c r="B288" s="24" t="s">
        <v>549</v>
      </c>
      <c r="C288" s="15"/>
      <c r="D288" s="80"/>
      <c r="E288" s="3"/>
      <c r="F288" s="3"/>
      <c r="K288" s="33"/>
      <c r="L288" s="4"/>
      <c r="M288" s="3"/>
      <c r="N288" s="3"/>
      <c r="O288" s="3"/>
    </row>
    <row r="289" spans="1:15" x14ac:dyDescent="0.25">
      <c r="B289" s="31" t="s">
        <v>547</v>
      </c>
      <c r="C289" s="15">
        <v>1</v>
      </c>
      <c r="D289" s="79"/>
      <c r="E289" s="17">
        <f>C289*D289</f>
        <v>0</v>
      </c>
      <c r="F289" s="3"/>
      <c r="K289" s="33"/>
      <c r="L289" s="4"/>
      <c r="M289" s="3"/>
      <c r="N289" s="3"/>
      <c r="O289" s="3"/>
    </row>
    <row r="290" spans="1:15" ht="30" x14ac:dyDescent="0.25">
      <c r="B290" s="26" t="s">
        <v>80</v>
      </c>
      <c r="C290" s="15"/>
      <c r="D290" s="79"/>
      <c r="E290" s="17"/>
      <c r="F290" s="3"/>
      <c r="K290" s="33"/>
      <c r="L290" s="4"/>
      <c r="M290" s="3"/>
      <c r="N290" s="3"/>
      <c r="O290" s="3"/>
    </row>
    <row r="291" spans="1:15" x14ac:dyDescent="0.25">
      <c r="B291" s="22"/>
      <c r="C291" s="4"/>
      <c r="D291" s="80"/>
      <c r="E291" s="3"/>
      <c r="F291" s="3"/>
      <c r="K291" s="33"/>
      <c r="L291" s="4"/>
      <c r="M291" s="3"/>
      <c r="N291" s="3"/>
      <c r="O291" s="3"/>
    </row>
    <row r="292" spans="1:15" x14ac:dyDescent="0.25">
      <c r="B292" s="33" t="s">
        <v>104</v>
      </c>
      <c r="C292" s="4"/>
      <c r="D292" s="80"/>
      <c r="E292" s="3"/>
      <c r="F292" s="3"/>
      <c r="K292" s="33"/>
      <c r="L292" s="4"/>
      <c r="M292" s="3"/>
      <c r="N292" s="3"/>
      <c r="O292" s="3"/>
    </row>
    <row r="293" spans="1:15" x14ac:dyDescent="0.25">
      <c r="B293" s="33" t="s">
        <v>548</v>
      </c>
      <c r="C293" s="4"/>
      <c r="D293" s="80"/>
      <c r="E293" s="3"/>
      <c r="F293" s="3"/>
      <c r="K293" s="33"/>
      <c r="L293" s="4"/>
      <c r="M293" s="3"/>
      <c r="N293" s="3"/>
      <c r="O293" s="3"/>
    </row>
    <row r="294" spans="1:15" x14ac:dyDescent="0.25">
      <c r="B294" s="22"/>
      <c r="C294" s="4"/>
      <c r="D294" s="80"/>
      <c r="E294" s="3"/>
      <c r="F294" s="3"/>
      <c r="K294" s="33"/>
      <c r="L294" s="4"/>
      <c r="M294" s="3"/>
      <c r="N294" s="3"/>
      <c r="O294" s="3"/>
    </row>
    <row r="295" spans="1:15" ht="195" x14ac:dyDescent="0.25">
      <c r="B295" s="35" t="s">
        <v>550</v>
      </c>
      <c r="C295" s="4"/>
      <c r="D295" s="80"/>
      <c r="E295" s="3"/>
      <c r="F295" s="3"/>
      <c r="K295" s="33"/>
      <c r="L295" s="4"/>
      <c r="M295" s="3"/>
      <c r="N295" s="3"/>
      <c r="O295" s="3"/>
    </row>
    <row r="296" spans="1:15" x14ac:dyDescent="0.25">
      <c r="B296" s="22" t="s">
        <v>83</v>
      </c>
      <c r="C296" s="4"/>
      <c r="D296" s="80"/>
      <c r="E296" s="3"/>
      <c r="F296" s="3"/>
      <c r="K296" s="33"/>
      <c r="L296" s="4"/>
      <c r="M296" s="3"/>
      <c r="N296" s="3"/>
      <c r="O296" s="3"/>
    </row>
    <row r="297" spans="1:15" x14ac:dyDescent="0.25">
      <c r="C297" s="4"/>
      <c r="D297" s="80"/>
      <c r="E297" s="3"/>
      <c r="F297" s="3"/>
      <c r="K297" s="33"/>
      <c r="L297" s="4"/>
      <c r="M297" s="3"/>
      <c r="N297" s="3"/>
      <c r="O297" s="3"/>
    </row>
    <row r="298" spans="1:15" ht="45" x14ac:dyDescent="0.25">
      <c r="B298" s="22" t="s">
        <v>153</v>
      </c>
      <c r="C298" s="4"/>
      <c r="D298" s="80"/>
      <c r="E298" s="3"/>
      <c r="F298" s="3"/>
      <c r="K298" s="33"/>
      <c r="L298" s="4"/>
      <c r="M298" s="3"/>
      <c r="N298" s="3"/>
      <c r="O298" s="3"/>
    </row>
    <row r="299" spans="1:15" x14ac:dyDescent="0.25">
      <c r="B299" s="22"/>
      <c r="C299" s="4"/>
      <c r="D299" s="80"/>
      <c r="E299" s="3"/>
      <c r="F299" s="3"/>
      <c r="K299" s="33"/>
      <c r="L299" s="4"/>
      <c r="M299" s="3"/>
      <c r="N299" s="3"/>
      <c r="O299" s="3"/>
    </row>
    <row r="300" spans="1:15" x14ac:dyDescent="0.25">
      <c r="B300" s="22"/>
      <c r="C300" s="4"/>
      <c r="D300" s="80"/>
      <c r="E300" s="3"/>
      <c r="F300" s="3"/>
      <c r="N300" s="3"/>
      <c r="O300" s="3"/>
    </row>
    <row r="301" spans="1:15" ht="18.75" x14ac:dyDescent="0.3">
      <c r="A301" t="s">
        <v>26</v>
      </c>
      <c r="B301" s="24" t="s">
        <v>2</v>
      </c>
      <c r="C301" s="15"/>
      <c r="D301" s="80"/>
      <c r="E301" s="3"/>
      <c r="F301" s="3"/>
      <c r="N301" s="3"/>
      <c r="O301" s="3"/>
    </row>
    <row r="302" spans="1:15" x14ac:dyDescent="0.25">
      <c r="B302" s="31" t="s">
        <v>170</v>
      </c>
      <c r="C302" s="15">
        <v>1</v>
      </c>
      <c r="D302" s="79"/>
      <c r="E302" s="17">
        <f>C302*D302</f>
        <v>0</v>
      </c>
      <c r="F302" s="3"/>
      <c r="N302" s="3"/>
      <c r="O302" s="3"/>
    </row>
    <row r="303" spans="1:15" ht="30" x14ac:dyDescent="0.25">
      <c r="B303" s="26" t="s">
        <v>80</v>
      </c>
      <c r="C303" s="15"/>
      <c r="D303" s="79"/>
      <c r="E303" s="17"/>
      <c r="F303" s="3"/>
      <c r="N303" s="3"/>
      <c r="O303" s="3"/>
    </row>
    <row r="304" spans="1:15" x14ac:dyDescent="0.25">
      <c r="B304" s="22"/>
      <c r="C304" s="4"/>
      <c r="D304" s="80"/>
      <c r="E304" s="3"/>
      <c r="F304" s="3"/>
      <c r="N304" s="3"/>
      <c r="O304" s="3"/>
    </row>
    <row r="305" spans="1:15" x14ac:dyDescent="0.25">
      <c r="B305" s="33" t="s">
        <v>104</v>
      </c>
      <c r="C305" s="4"/>
      <c r="D305" s="80"/>
      <c r="E305" s="3"/>
      <c r="F305" s="3"/>
      <c r="N305" s="3"/>
      <c r="O305" s="3"/>
    </row>
    <row r="306" spans="1:15" x14ac:dyDescent="0.25">
      <c r="B306" s="33" t="s">
        <v>159</v>
      </c>
      <c r="C306" s="4"/>
      <c r="D306" s="80"/>
      <c r="E306" s="3"/>
      <c r="F306" s="3"/>
      <c r="N306" s="3"/>
      <c r="O306" s="3"/>
    </row>
    <row r="307" spans="1:15" ht="120" x14ac:dyDescent="0.25">
      <c r="B307" s="35" t="s">
        <v>171</v>
      </c>
      <c r="C307" s="4"/>
      <c r="D307" s="80"/>
      <c r="E307" s="3"/>
      <c r="F307" s="3"/>
    </row>
    <row r="308" spans="1:15" x14ac:dyDescent="0.25">
      <c r="B308" s="22"/>
      <c r="C308" s="4"/>
      <c r="D308" s="80"/>
      <c r="E308" s="3"/>
      <c r="F308" s="3"/>
    </row>
    <row r="309" spans="1:15" x14ac:dyDescent="0.25">
      <c r="B309" s="22" t="s">
        <v>83</v>
      </c>
      <c r="C309" s="4"/>
      <c r="D309" s="80"/>
      <c r="E309" s="3"/>
      <c r="F309" s="3"/>
    </row>
    <row r="310" spans="1:15" ht="60" x14ac:dyDescent="0.25">
      <c r="B310" s="22" t="s">
        <v>172</v>
      </c>
      <c r="C310" s="4"/>
      <c r="D310" s="80"/>
      <c r="E310" s="3"/>
      <c r="F310" s="3"/>
    </row>
    <row r="311" spans="1:15" x14ac:dyDescent="0.25">
      <c r="B311" s="22"/>
      <c r="C311" s="4"/>
      <c r="D311" s="80"/>
      <c r="E311" s="3"/>
      <c r="F311" s="3"/>
    </row>
    <row r="312" spans="1:15" x14ac:dyDescent="0.25">
      <c r="B312" s="22"/>
      <c r="C312" s="4"/>
      <c r="D312" s="80"/>
      <c r="E312" s="3"/>
      <c r="F312" s="3"/>
    </row>
    <row r="313" spans="1:15" ht="18.75" x14ac:dyDescent="0.3">
      <c r="A313" t="s">
        <v>27</v>
      </c>
      <c r="B313" s="24" t="s">
        <v>173</v>
      </c>
      <c r="C313" s="15"/>
      <c r="D313" s="80"/>
      <c r="E313" s="3"/>
      <c r="F313" s="3"/>
    </row>
    <row r="314" spans="1:15" x14ac:dyDescent="0.25">
      <c r="B314" s="31" t="s">
        <v>177</v>
      </c>
      <c r="C314" s="15">
        <v>2</v>
      </c>
      <c r="D314" s="79"/>
      <c r="E314" s="17">
        <f>C314*D314</f>
        <v>0</v>
      </c>
      <c r="F314" s="3"/>
    </row>
    <row r="315" spans="1:15" ht="30" x14ac:dyDescent="0.25">
      <c r="B315" s="26" t="s">
        <v>80</v>
      </c>
      <c r="C315" s="15"/>
      <c r="D315" s="79"/>
      <c r="E315" s="17"/>
      <c r="F315" s="3"/>
    </row>
    <row r="316" spans="1:15" x14ac:dyDescent="0.25">
      <c r="B316" s="22"/>
      <c r="C316" s="4"/>
      <c r="D316" s="80"/>
      <c r="E316" s="3"/>
      <c r="F316" s="3"/>
    </row>
    <row r="317" spans="1:15" x14ac:dyDescent="0.25">
      <c r="B317" s="33" t="s">
        <v>104</v>
      </c>
      <c r="C317" s="4"/>
      <c r="D317" s="80"/>
      <c r="E317" s="3"/>
      <c r="F317" s="3"/>
    </row>
    <row r="318" spans="1:15" x14ac:dyDescent="0.25">
      <c r="B318" s="33" t="s">
        <v>159</v>
      </c>
      <c r="C318" s="4"/>
      <c r="D318" s="80"/>
      <c r="E318" s="3"/>
      <c r="F318" s="3"/>
    </row>
    <row r="319" spans="1:15" ht="105" x14ac:dyDescent="0.25">
      <c r="B319" s="35" t="s">
        <v>174</v>
      </c>
      <c r="C319" s="4"/>
      <c r="D319" s="80"/>
      <c r="E319" s="3"/>
      <c r="F319" s="3"/>
    </row>
    <row r="320" spans="1:15" x14ac:dyDescent="0.25">
      <c r="B320" s="22"/>
      <c r="C320" s="4"/>
      <c r="D320" s="80"/>
      <c r="E320" s="3"/>
      <c r="F320" s="3"/>
    </row>
    <row r="321" spans="1:6" x14ac:dyDescent="0.25">
      <c r="B321" s="22" t="s">
        <v>83</v>
      </c>
      <c r="C321" s="4"/>
      <c r="D321" s="80"/>
      <c r="E321" s="3"/>
      <c r="F321" s="3"/>
    </row>
    <row r="322" spans="1:6" ht="45" x14ac:dyDescent="0.25">
      <c r="B322" s="22" t="s">
        <v>175</v>
      </c>
      <c r="C322" s="4"/>
      <c r="D322" s="80"/>
      <c r="E322" s="3"/>
      <c r="F322" s="3"/>
    </row>
    <row r="323" spans="1:6" x14ac:dyDescent="0.25">
      <c r="B323" s="22"/>
      <c r="C323" s="4"/>
      <c r="D323" s="80"/>
      <c r="E323" s="3"/>
      <c r="F323" s="3"/>
    </row>
    <row r="324" spans="1:6" x14ac:dyDescent="0.25">
      <c r="B324" s="22"/>
      <c r="C324" s="4"/>
      <c r="D324" s="80"/>
      <c r="E324" s="3"/>
      <c r="F324" s="3"/>
    </row>
    <row r="325" spans="1:6" ht="18.75" x14ac:dyDescent="0.3">
      <c r="A325" t="s">
        <v>28</v>
      </c>
      <c r="B325" s="24" t="s">
        <v>176</v>
      </c>
      <c r="C325" s="15"/>
      <c r="D325" s="80"/>
      <c r="E325" s="3"/>
      <c r="F325" s="3"/>
    </row>
    <row r="326" spans="1:6" x14ac:dyDescent="0.25">
      <c r="B326" s="31" t="s">
        <v>178</v>
      </c>
      <c r="C326" s="15">
        <v>1</v>
      </c>
      <c r="D326" s="79"/>
      <c r="E326" s="17">
        <f>C326*D326</f>
        <v>0</v>
      </c>
      <c r="F326" s="3"/>
    </row>
    <row r="327" spans="1:6" ht="30" x14ac:dyDescent="0.25">
      <c r="B327" s="26" t="s">
        <v>80</v>
      </c>
      <c r="C327" s="15"/>
      <c r="D327" s="79"/>
      <c r="E327" s="17"/>
      <c r="F327" s="3"/>
    </row>
    <row r="328" spans="1:6" x14ac:dyDescent="0.25">
      <c r="B328" s="22"/>
      <c r="C328" s="4"/>
      <c r="D328" s="80"/>
      <c r="E328" s="3"/>
      <c r="F328" s="3"/>
    </row>
    <row r="329" spans="1:6" x14ac:dyDescent="0.25">
      <c r="B329" s="33" t="s">
        <v>104</v>
      </c>
      <c r="C329" s="4"/>
      <c r="D329" s="80"/>
      <c r="E329" s="3"/>
      <c r="F329" s="3"/>
    </row>
    <row r="330" spans="1:6" x14ac:dyDescent="0.25">
      <c r="B330" s="33" t="s">
        <v>159</v>
      </c>
      <c r="C330" s="4"/>
      <c r="D330" s="80"/>
      <c r="E330" s="3"/>
      <c r="F330" s="3"/>
    </row>
    <row r="331" spans="1:6" ht="105" x14ac:dyDescent="0.25">
      <c r="B331" s="35" t="s">
        <v>179</v>
      </c>
      <c r="C331" s="4"/>
      <c r="D331" s="80"/>
      <c r="E331" s="3"/>
      <c r="F331" s="3"/>
    </row>
    <row r="332" spans="1:6" x14ac:dyDescent="0.25">
      <c r="B332" s="22"/>
      <c r="C332" s="4"/>
      <c r="D332" s="80"/>
      <c r="E332" s="3"/>
      <c r="F332" s="3"/>
    </row>
    <row r="333" spans="1:6" x14ac:dyDescent="0.25">
      <c r="B333" s="22" t="s">
        <v>83</v>
      </c>
      <c r="C333" s="4"/>
      <c r="D333" s="80"/>
      <c r="E333" s="3"/>
      <c r="F333" s="3"/>
    </row>
    <row r="334" spans="1:6" ht="45" x14ac:dyDescent="0.25">
      <c r="B334" s="22" t="s">
        <v>175</v>
      </c>
      <c r="C334" s="4"/>
      <c r="D334" s="80"/>
      <c r="E334" s="3"/>
      <c r="F334" s="3"/>
    </row>
    <row r="335" spans="1:6" x14ac:dyDescent="0.25">
      <c r="B335" s="22"/>
      <c r="C335" s="4"/>
      <c r="D335" s="80"/>
      <c r="E335" s="3"/>
      <c r="F335" s="3"/>
    </row>
    <row r="336" spans="1:6" x14ac:dyDescent="0.25">
      <c r="B336" s="22"/>
      <c r="C336" s="4"/>
      <c r="D336" s="80"/>
      <c r="E336" s="3"/>
      <c r="F336" s="3"/>
    </row>
    <row r="337" spans="1:6" ht="18.75" x14ac:dyDescent="0.3">
      <c r="A337" t="s">
        <v>180</v>
      </c>
      <c r="B337" s="24" t="s">
        <v>536</v>
      </c>
      <c r="C337" s="15"/>
      <c r="D337" s="80"/>
      <c r="E337" s="3"/>
      <c r="F337" s="3"/>
    </row>
    <row r="338" spans="1:6" x14ac:dyDescent="0.25">
      <c r="B338" s="31" t="s">
        <v>181</v>
      </c>
      <c r="C338" s="15">
        <v>1</v>
      </c>
      <c r="D338" s="79"/>
      <c r="E338" s="17">
        <f>C338*D338</f>
        <v>0</v>
      </c>
      <c r="F338" s="3"/>
    </row>
    <row r="339" spans="1:6" ht="30" x14ac:dyDescent="0.25">
      <c r="B339" s="26" t="s">
        <v>80</v>
      </c>
      <c r="C339" s="15"/>
      <c r="D339" s="79"/>
      <c r="E339" s="17"/>
      <c r="F339" s="3"/>
    </row>
    <row r="340" spans="1:6" x14ac:dyDescent="0.25">
      <c r="B340" s="22"/>
      <c r="C340" s="4"/>
      <c r="D340" s="80"/>
      <c r="E340" s="3"/>
      <c r="F340" s="3"/>
    </row>
    <row r="341" spans="1:6" x14ac:dyDescent="0.25">
      <c r="B341" s="33" t="s">
        <v>104</v>
      </c>
      <c r="C341" s="4"/>
      <c r="D341" s="80"/>
      <c r="E341" s="3"/>
      <c r="F341" s="3"/>
    </row>
    <row r="342" spans="1:6" x14ac:dyDescent="0.25">
      <c r="B342" s="33" t="s">
        <v>159</v>
      </c>
      <c r="C342" s="4"/>
      <c r="D342" s="80"/>
      <c r="E342" s="3"/>
      <c r="F342" s="3"/>
    </row>
    <row r="343" spans="1:6" ht="150" x14ac:dyDescent="0.25">
      <c r="B343" s="35" t="s">
        <v>182</v>
      </c>
      <c r="C343" s="4"/>
      <c r="D343" s="80"/>
      <c r="E343" s="3"/>
      <c r="F343" s="3"/>
    </row>
    <row r="344" spans="1:6" x14ac:dyDescent="0.25">
      <c r="B344" s="22"/>
      <c r="C344" s="4"/>
      <c r="D344" s="80"/>
      <c r="E344" s="3"/>
      <c r="F344" s="3"/>
    </row>
    <row r="345" spans="1:6" x14ac:dyDescent="0.25">
      <c r="B345" s="22" t="s">
        <v>83</v>
      </c>
      <c r="C345" s="4"/>
      <c r="D345" s="80"/>
      <c r="E345" s="3"/>
      <c r="F345" s="3"/>
    </row>
    <row r="346" spans="1:6" ht="30" x14ac:dyDescent="0.25">
      <c r="B346" s="22" t="s">
        <v>183</v>
      </c>
      <c r="C346" s="4"/>
      <c r="D346" s="80"/>
      <c r="E346" s="3"/>
      <c r="F346" s="3"/>
    </row>
    <row r="347" spans="1:6" x14ac:dyDescent="0.25">
      <c r="B347" s="33"/>
      <c r="C347" s="15"/>
      <c r="D347" s="80"/>
      <c r="E347" s="3"/>
      <c r="F347" s="3"/>
    </row>
    <row r="348" spans="1:6" ht="18.75" x14ac:dyDescent="0.3">
      <c r="A348" t="s">
        <v>180</v>
      </c>
      <c r="B348" s="24" t="s">
        <v>537</v>
      </c>
      <c r="C348" s="15"/>
      <c r="D348" s="80"/>
      <c r="E348" s="3"/>
      <c r="F348" s="3"/>
    </row>
    <row r="349" spans="1:6" x14ac:dyDescent="0.25">
      <c r="B349" s="31" t="s">
        <v>181</v>
      </c>
      <c r="C349" s="15">
        <v>1</v>
      </c>
      <c r="D349" s="82"/>
      <c r="E349" s="17">
        <f>C349*D349</f>
        <v>0</v>
      </c>
      <c r="F349" s="3"/>
    </row>
    <row r="350" spans="1:6" ht="30" x14ac:dyDescent="0.25">
      <c r="B350" s="26" t="s">
        <v>80</v>
      </c>
      <c r="C350" s="15"/>
      <c r="D350" s="79"/>
      <c r="E350" s="17"/>
      <c r="F350" s="3"/>
    </row>
    <row r="351" spans="1:6" x14ac:dyDescent="0.25">
      <c r="B351" s="22"/>
      <c r="C351" s="4"/>
      <c r="D351" s="80"/>
      <c r="E351" s="3"/>
      <c r="F351" s="3"/>
    </row>
    <row r="352" spans="1:6" x14ac:dyDescent="0.25">
      <c r="B352" s="33" t="s">
        <v>104</v>
      </c>
      <c r="C352" s="4"/>
      <c r="D352" s="80"/>
      <c r="E352" s="3"/>
      <c r="F352" s="3"/>
    </row>
    <row r="353" spans="1:6" x14ac:dyDescent="0.25">
      <c r="B353" s="33" t="s">
        <v>154</v>
      </c>
      <c r="C353" s="4"/>
      <c r="D353" s="80"/>
      <c r="E353" s="3"/>
      <c r="F353" s="3"/>
    </row>
    <row r="354" spans="1:6" ht="150" x14ac:dyDescent="0.25">
      <c r="B354" s="35" t="s">
        <v>551</v>
      </c>
      <c r="C354" s="4"/>
      <c r="D354" s="80"/>
      <c r="E354" s="3"/>
      <c r="F354" s="3"/>
    </row>
    <row r="355" spans="1:6" x14ac:dyDescent="0.25">
      <c r="B355" s="22"/>
      <c r="C355" s="4"/>
      <c r="D355" s="80"/>
      <c r="E355" s="3"/>
      <c r="F355" s="3"/>
    </row>
    <row r="356" spans="1:6" x14ac:dyDescent="0.25">
      <c r="B356" s="22" t="s">
        <v>83</v>
      </c>
      <c r="C356" s="4"/>
      <c r="D356" s="80"/>
      <c r="E356" s="3"/>
      <c r="F356" s="3"/>
    </row>
    <row r="357" spans="1:6" ht="30" x14ac:dyDescent="0.25">
      <c r="B357" s="22" t="s">
        <v>183</v>
      </c>
      <c r="C357" s="4"/>
      <c r="D357" s="80"/>
      <c r="E357" s="3"/>
      <c r="F357" s="3"/>
    </row>
    <row r="358" spans="1:6" x14ac:dyDescent="0.25">
      <c r="B358" s="33"/>
      <c r="C358" s="15"/>
      <c r="D358" s="80"/>
      <c r="E358" s="3"/>
      <c r="F358" s="3"/>
    </row>
    <row r="359" spans="1:6" x14ac:dyDescent="0.25">
      <c r="B359" s="33"/>
      <c r="C359" s="15"/>
      <c r="D359" s="80"/>
      <c r="E359" s="3"/>
      <c r="F359" s="3"/>
    </row>
    <row r="360" spans="1:6" x14ac:dyDescent="0.25">
      <c r="B360" s="33"/>
      <c r="C360" s="15"/>
      <c r="D360" s="80"/>
      <c r="E360" s="3"/>
      <c r="F360" s="3"/>
    </row>
    <row r="361" spans="1:6" ht="18.75" x14ac:dyDescent="0.3">
      <c r="A361" t="s">
        <v>29</v>
      </c>
      <c r="B361" s="24" t="s">
        <v>3</v>
      </c>
      <c r="C361" s="15"/>
      <c r="D361" s="80"/>
      <c r="E361" s="3"/>
      <c r="F361" s="3"/>
    </row>
    <row r="362" spans="1:6" x14ac:dyDescent="0.25">
      <c r="B362" s="31" t="s">
        <v>184</v>
      </c>
      <c r="C362" s="15">
        <v>7</v>
      </c>
      <c r="D362" s="79"/>
      <c r="E362" s="17">
        <f>C362*D362</f>
        <v>0</v>
      </c>
      <c r="F362" s="3"/>
    </row>
    <row r="363" spans="1:6" ht="30" x14ac:dyDescent="0.25">
      <c r="B363" s="26" t="s">
        <v>80</v>
      </c>
      <c r="C363" s="15"/>
      <c r="D363" s="79"/>
      <c r="E363" s="17"/>
      <c r="F363" s="3"/>
    </row>
    <row r="364" spans="1:6" x14ac:dyDescent="0.25">
      <c r="B364" s="22"/>
      <c r="C364" s="4"/>
      <c r="D364" s="80"/>
      <c r="E364" s="3"/>
      <c r="F364" s="3"/>
    </row>
    <row r="365" spans="1:6" x14ac:dyDescent="0.25">
      <c r="B365" s="33" t="s">
        <v>104</v>
      </c>
      <c r="C365" s="4"/>
      <c r="D365" s="80"/>
      <c r="E365" s="3"/>
      <c r="F365" s="3"/>
    </row>
    <row r="366" spans="1:6" x14ac:dyDescent="0.25">
      <c r="B366" s="33" t="s">
        <v>186</v>
      </c>
      <c r="C366" s="4"/>
      <c r="D366" s="80"/>
      <c r="E366" s="3"/>
      <c r="F366" s="3"/>
    </row>
    <row r="367" spans="1:6" ht="75" x14ac:dyDescent="0.25">
      <c r="B367" s="35" t="s">
        <v>185</v>
      </c>
      <c r="C367" s="4"/>
      <c r="D367" s="80"/>
      <c r="E367" s="3"/>
      <c r="F367" s="3"/>
    </row>
    <row r="368" spans="1:6" x14ac:dyDescent="0.25">
      <c r="B368" s="22"/>
      <c r="C368" s="4"/>
      <c r="D368" s="80"/>
      <c r="E368" s="3"/>
      <c r="F368" s="3"/>
    </row>
    <row r="369" spans="1:6" x14ac:dyDescent="0.25">
      <c r="B369" s="22" t="s">
        <v>83</v>
      </c>
      <c r="C369" s="4"/>
      <c r="D369" s="80"/>
      <c r="E369" s="3"/>
      <c r="F369" s="3"/>
    </row>
    <row r="370" spans="1:6" ht="30" x14ac:dyDescent="0.25">
      <c r="B370" s="22" t="s">
        <v>183</v>
      </c>
      <c r="C370" s="4"/>
      <c r="D370" s="80"/>
      <c r="E370" s="3"/>
      <c r="F370" s="3"/>
    </row>
    <row r="371" spans="1:6" x14ac:dyDescent="0.25">
      <c r="B371" s="33"/>
      <c r="C371" s="15"/>
      <c r="D371" s="80"/>
      <c r="E371" s="3"/>
      <c r="F371" s="3"/>
    </row>
    <row r="372" spans="1:6" x14ac:dyDescent="0.25">
      <c r="B372" s="33"/>
      <c r="C372" s="15"/>
      <c r="D372" s="80"/>
      <c r="E372" s="3"/>
      <c r="F372" s="3"/>
    </row>
    <row r="373" spans="1:6" ht="18.75" x14ac:dyDescent="0.3">
      <c r="A373" t="s">
        <v>30</v>
      </c>
      <c r="B373" s="24" t="s">
        <v>4</v>
      </c>
      <c r="C373" s="15"/>
      <c r="D373" s="80"/>
      <c r="E373" s="3"/>
      <c r="F373" s="3"/>
    </row>
    <row r="374" spans="1:6" x14ac:dyDescent="0.25">
      <c r="B374" s="31" t="s">
        <v>187</v>
      </c>
      <c r="C374" s="15">
        <v>1</v>
      </c>
      <c r="D374" s="79"/>
      <c r="E374" s="17">
        <f>C374*D374</f>
        <v>0</v>
      </c>
      <c r="F374" s="3"/>
    </row>
    <row r="375" spans="1:6" ht="30" x14ac:dyDescent="0.25">
      <c r="B375" s="26" t="s">
        <v>80</v>
      </c>
      <c r="C375" s="15"/>
      <c r="D375" s="79"/>
      <c r="E375" s="17"/>
      <c r="F375" s="3"/>
    </row>
    <row r="376" spans="1:6" x14ac:dyDescent="0.25">
      <c r="B376" s="22"/>
      <c r="C376" s="4"/>
      <c r="D376" s="80"/>
      <c r="E376" s="3"/>
      <c r="F376" s="3"/>
    </row>
    <row r="377" spans="1:6" x14ac:dyDescent="0.25">
      <c r="B377" s="33" t="s">
        <v>104</v>
      </c>
      <c r="C377" s="4"/>
      <c r="D377" s="80"/>
      <c r="E377" s="3"/>
      <c r="F377" s="3"/>
    </row>
    <row r="378" spans="1:6" x14ac:dyDescent="0.25">
      <c r="B378" s="33" t="s">
        <v>189</v>
      </c>
      <c r="C378" s="4"/>
      <c r="D378" s="80"/>
      <c r="E378" s="3"/>
      <c r="F378" s="3"/>
    </row>
    <row r="379" spans="1:6" ht="120" x14ac:dyDescent="0.25">
      <c r="B379" s="35" t="s">
        <v>188</v>
      </c>
      <c r="C379" s="4"/>
      <c r="D379" s="80"/>
      <c r="E379" s="3"/>
      <c r="F379" s="3"/>
    </row>
    <row r="380" spans="1:6" x14ac:dyDescent="0.25">
      <c r="B380" s="22"/>
      <c r="C380" s="4"/>
      <c r="D380" s="80"/>
      <c r="E380" s="3"/>
      <c r="F380" s="3"/>
    </row>
    <row r="381" spans="1:6" x14ac:dyDescent="0.25">
      <c r="B381" s="22" t="s">
        <v>83</v>
      </c>
      <c r="C381" s="4"/>
      <c r="D381" s="80"/>
      <c r="E381" s="3"/>
      <c r="F381" s="3"/>
    </row>
    <row r="382" spans="1:6" ht="90" x14ac:dyDescent="0.25">
      <c r="B382" s="22" t="s">
        <v>190</v>
      </c>
      <c r="C382" s="4"/>
      <c r="D382" s="80"/>
      <c r="E382" s="3"/>
      <c r="F382" s="3"/>
    </row>
    <row r="383" spans="1:6" x14ac:dyDescent="0.25">
      <c r="B383" s="33"/>
      <c r="C383" s="15"/>
      <c r="D383" s="80"/>
      <c r="E383" s="3"/>
      <c r="F383" s="3"/>
    </row>
    <row r="384" spans="1:6" x14ac:dyDescent="0.25">
      <c r="B384" s="33"/>
      <c r="C384" s="15"/>
      <c r="D384" s="80"/>
      <c r="E384" s="3"/>
      <c r="F384" s="3"/>
    </row>
    <row r="385" spans="1:6" ht="18.75" x14ac:dyDescent="0.3">
      <c r="A385" t="s">
        <v>31</v>
      </c>
      <c r="B385" s="24" t="s">
        <v>56</v>
      </c>
      <c r="C385" s="15"/>
      <c r="D385" s="80"/>
      <c r="E385" s="3"/>
      <c r="F385" s="3"/>
    </row>
    <row r="386" spans="1:6" x14ac:dyDescent="0.25">
      <c r="B386" s="31" t="s">
        <v>191</v>
      </c>
      <c r="C386" s="15">
        <v>1</v>
      </c>
      <c r="D386" s="79"/>
      <c r="E386" s="17">
        <f>C386*D386</f>
        <v>0</v>
      </c>
      <c r="F386" s="3"/>
    </row>
    <row r="387" spans="1:6" ht="30" x14ac:dyDescent="0.25">
      <c r="B387" s="26" t="s">
        <v>80</v>
      </c>
      <c r="C387" s="15"/>
      <c r="D387" s="79"/>
      <c r="E387" s="17"/>
      <c r="F387" s="3"/>
    </row>
    <row r="388" spans="1:6" x14ac:dyDescent="0.25">
      <c r="B388" s="22"/>
      <c r="C388" s="4"/>
      <c r="D388" s="80"/>
      <c r="E388" s="3"/>
      <c r="F388" s="3"/>
    </row>
    <row r="389" spans="1:6" x14ac:dyDescent="0.25">
      <c r="B389" s="33" t="s">
        <v>104</v>
      </c>
      <c r="C389" s="4"/>
      <c r="D389" s="80"/>
      <c r="E389" s="3"/>
      <c r="F389" s="3"/>
    </row>
    <row r="390" spans="1:6" x14ac:dyDescent="0.25">
      <c r="B390" s="33" t="s">
        <v>189</v>
      </c>
      <c r="C390" s="4"/>
      <c r="D390" s="80"/>
      <c r="E390" s="3"/>
      <c r="F390" s="3"/>
    </row>
    <row r="391" spans="1:6" ht="150" x14ac:dyDescent="0.25">
      <c r="B391" s="35" t="s">
        <v>192</v>
      </c>
      <c r="C391" s="4"/>
      <c r="D391" s="80"/>
      <c r="E391" s="3"/>
      <c r="F391" s="3"/>
    </row>
    <row r="392" spans="1:6" x14ac:dyDescent="0.25">
      <c r="B392" s="22"/>
      <c r="C392" s="4"/>
      <c r="D392" s="80"/>
      <c r="E392" s="3"/>
      <c r="F392" s="3"/>
    </row>
    <row r="393" spans="1:6" x14ac:dyDescent="0.25">
      <c r="B393" s="22" t="s">
        <v>83</v>
      </c>
      <c r="C393" s="4"/>
      <c r="D393" s="80"/>
      <c r="E393" s="3"/>
      <c r="F393" s="3"/>
    </row>
    <row r="394" spans="1:6" ht="105" x14ac:dyDescent="0.25">
      <c r="B394" s="22" t="s">
        <v>193</v>
      </c>
      <c r="C394" s="4"/>
      <c r="D394" s="80"/>
      <c r="E394" s="3"/>
      <c r="F394" s="3"/>
    </row>
    <row r="395" spans="1:6" x14ac:dyDescent="0.25">
      <c r="B395" s="33"/>
      <c r="C395" s="15"/>
      <c r="D395" s="80"/>
      <c r="E395" s="3"/>
      <c r="F395" s="3"/>
    </row>
    <row r="396" spans="1:6" x14ac:dyDescent="0.25">
      <c r="B396" s="33"/>
      <c r="C396" s="15"/>
      <c r="D396" s="80"/>
      <c r="E396" s="3"/>
      <c r="F396" s="3"/>
    </row>
    <row r="397" spans="1:6" ht="18.75" x14ac:dyDescent="0.3">
      <c r="A397" t="s">
        <v>32</v>
      </c>
      <c r="B397" s="24" t="s">
        <v>194</v>
      </c>
      <c r="C397" s="15"/>
      <c r="D397" s="80"/>
      <c r="E397" s="3"/>
      <c r="F397" s="3"/>
    </row>
    <row r="398" spans="1:6" x14ac:dyDescent="0.25">
      <c r="B398" s="31" t="s">
        <v>199</v>
      </c>
      <c r="C398" s="15">
        <v>1</v>
      </c>
      <c r="D398" s="79"/>
      <c r="E398" s="17">
        <f>C398*D398</f>
        <v>0</v>
      </c>
      <c r="F398" s="3"/>
    </row>
    <row r="399" spans="1:6" ht="30" x14ac:dyDescent="0.25">
      <c r="B399" s="26" t="s">
        <v>80</v>
      </c>
      <c r="C399" s="15"/>
      <c r="D399" s="79"/>
      <c r="E399" s="17"/>
      <c r="F399" s="3"/>
    </row>
    <row r="400" spans="1:6" x14ac:dyDescent="0.25">
      <c r="B400" s="22"/>
      <c r="C400" s="4"/>
      <c r="D400" s="80"/>
      <c r="E400" s="3"/>
      <c r="F400" s="3"/>
    </row>
    <row r="401" spans="1:6" x14ac:dyDescent="0.25">
      <c r="B401" s="33" t="s">
        <v>104</v>
      </c>
      <c r="C401" s="4"/>
      <c r="D401" s="80"/>
      <c r="E401" s="3"/>
      <c r="F401" s="3"/>
    </row>
    <row r="402" spans="1:6" x14ac:dyDescent="0.25">
      <c r="B402" s="33" t="s">
        <v>189</v>
      </c>
      <c r="C402" s="4"/>
      <c r="D402" s="80"/>
      <c r="E402" s="3"/>
      <c r="F402" s="3"/>
    </row>
    <row r="403" spans="1:6" ht="409.5" x14ac:dyDescent="0.25">
      <c r="B403" s="35" t="s">
        <v>576</v>
      </c>
      <c r="C403" s="4"/>
      <c r="D403" s="80"/>
      <c r="E403" s="3"/>
      <c r="F403" s="3"/>
    </row>
    <row r="404" spans="1:6" x14ac:dyDescent="0.25">
      <c r="B404" s="22"/>
      <c r="C404" s="4"/>
      <c r="D404" s="80"/>
      <c r="E404" s="3"/>
      <c r="F404" s="3"/>
    </row>
    <row r="405" spans="1:6" x14ac:dyDescent="0.25">
      <c r="B405" s="22" t="s">
        <v>83</v>
      </c>
      <c r="C405" s="4"/>
      <c r="D405" s="80"/>
      <c r="E405" s="3"/>
      <c r="F405" s="3"/>
    </row>
    <row r="406" spans="1:6" ht="225" x14ac:dyDescent="0.25">
      <c r="B406" s="22" t="s">
        <v>195</v>
      </c>
      <c r="C406" s="4"/>
      <c r="D406" s="80"/>
      <c r="E406" s="3"/>
      <c r="F406" s="3"/>
    </row>
    <row r="407" spans="1:6" x14ac:dyDescent="0.25">
      <c r="B407" s="33"/>
      <c r="C407" s="15"/>
      <c r="D407" s="80"/>
      <c r="E407" s="3"/>
      <c r="F407" s="3"/>
    </row>
    <row r="408" spans="1:6" ht="60" x14ac:dyDescent="0.25">
      <c r="B408" s="33" t="s">
        <v>196</v>
      </c>
      <c r="C408" s="15"/>
      <c r="D408" s="80"/>
      <c r="E408" s="3"/>
      <c r="F408" s="3"/>
    </row>
    <row r="409" spans="1:6" x14ac:dyDescent="0.25">
      <c r="B409" s="33"/>
      <c r="C409" s="15"/>
      <c r="D409" s="80"/>
      <c r="E409" s="3"/>
      <c r="F409" s="3"/>
    </row>
    <row r="410" spans="1:6" x14ac:dyDescent="0.25">
      <c r="B410" s="33"/>
      <c r="C410" s="15"/>
      <c r="D410" s="80"/>
      <c r="E410" s="3"/>
      <c r="F410" s="3"/>
    </row>
    <row r="411" spans="1:6" ht="18.75" x14ac:dyDescent="0.3">
      <c r="A411" t="s">
        <v>33</v>
      </c>
      <c r="B411" s="24" t="s">
        <v>197</v>
      </c>
      <c r="C411" s="15"/>
      <c r="D411" s="80"/>
      <c r="E411" s="3"/>
      <c r="F411" s="3"/>
    </row>
    <row r="412" spans="1:6" x14ac:dyDescent="0.25">
      <c r="B412" s="31" t="s">
        <v>198</v>
      </c>
      <c r="C412" s="15">
        <v>1</v>
      </c>
      <c r="D412" s="79"/>
      <c r="E412" s="17">
        <f>C412*D412</f>
        <v>0</v>
      </c>
      <c r="F412" s="3"/>
    </row>
    <row r="413" spans="1:6" ht="30" x14ac:dyDescent="0.25">
      <c r="B413" s="26" t="s">
        <v>80</v>
      </c>
      <c r="C413" s="15"/>
      <c r="D413" s="79"/>
      <c r="E413" s="17"/>
      <c r="F413" s="3"/>
    </row>
    <row r="414" spans="1:6" x14ac:dyDescent="0.25">
      <c r="B414" s="22"/>
      <c r="C414" s="4"/>
      <c r="D414" s="80"/>
      <c r="E414" s="3"/>
      <c r="F414" s="3"/>
    </row>
    <row r="415" spans="1:6" x14ac:dyDescent="0.25">
      <c r="B415" s="33" t="s">
        <v>104</v>
      </c>
      <c r="C415" s="4"/>
      <c r="D415" s="80"/>
      <c r="E415" s="3"/>
      <c r="F415" s="3"/>
    </row>
    <row r="416" spans="1:6" x14ac:dyDescent="0.25">
      <c r="B416" s="33" t="s">
        <v>200</v>
      </c>
      <c r="C416" s="4"/>
      <c r="D416" s="80"/>
      <c r="E416" s="3"/>
      <c r="F416" s="3"/>
    </row>
    <row r="417" spans="1:6" ht="330" x14ac:dyDescent="0.25">
      <c r="B417" s="35" t="s">
        <v>577</v>
      </c>
      <c r="C417" s="4"/>
      <c r="D417" s="80"/>
      <c r="E417" s="3"/>
      <c r="F417" s="3"/>
    </row>
    <row r="418" spans="1:6" x14ac:dyDescent="0.25">
      <c r="B418" s="22"/>
      <c r="C418" s="4"/>
      <c r="D418" s="80"/>
      <c r="E418" s="3"/>
      <c r="F418" s="3"/>
    </row>
    <row r="419" spans="1:6" x14ac:dyDescent="0.25">
      <c r="B419" s="22" t="s">
        <v>83</v>
      </c>
      <c r="C419" s="4"/>
      <c r="D419" s="80"/>
      <c r="E419" s="3"/>
      <c r="F419" s="3"/>
    </row>
    <row r="420" spans="1:6" ht="240" x14ac:dyDescent="0.25">
      <c r="B420" s="22" t="s">
        <v>201</v>
      </c>
      <c r="C420" s="4"/>
      <c r="D420" s="80"/>
      <c r="E420" s="3"/>
      <c r="F420" s="3"/>
    </row>
    <row r="421" spans="1:6" x14ac:dyDescent="0.25">
      <c r="B421" s="33"/>
      <c r="C421" s="15"/>
      <c r="D421" s="80"/>
      <c r="E421" s="3"/>
      <c r="F421" s="3"/>
    </row>
    <row r="422" spans="1:6" ht="30" x14ac:dyDescent="0.25">
      <c r="B422" s="33" t="s">
        <v>202</v>
      </c>
      <c r="C422" s="15"/>
      <c r="D422" s="80"/>
      <c r="E422" s="3"/>
      <c r="F422" s="3"/>
    </row>
    <row r="423" spans="1:6" x14ac:dyDescent="0.25">
      <c r="B423" s="33"/>
      <c r="C423" s="15"/>
      <c r="D423" s="80"/>
      <c r="E423" s="3"/>
      <c r="F423" s="3"/>
    </row>
    <row r="424" spans="1:6" x14ac:dyDescent="0.25">
      <c r="B424" s="33"/>
      <c r="C424" s="15"/>
      <c r="D424" s="80"/>
      <c r="E424" s="3"/>
      <c r="F424" s="3"/>
    </row>
    <row r="425" spans="1:6" ht="18.75" x14ac:dyDescent="0.3">
      <c r="A425" t="s">
        <v>34</v>
      </c>
      <c r="B425" s="24" t="s">
        <v>203</v>
      </c>
      <c r="C425" s="15"/>
      <c r="D425" s="80"/>
      <c r="E425" s="3"/>
      <c r="F425" s="3"/>
    </row>
    <row r="426" spans="1:6" x14ac:dyDescent="0.25">
      <c r="B426" s="31" t="s">
        <v>204</v>
      </c>
      <c r="C426" s="15">
        <v>1</v>
      </c>
      <c r="D426" s="79"/>
      <c r="E426" s="17">
        <f>C426*D426</f>
        <v>0</v>
      </c>
      <c r="F426" s="3"/>
    </row>
    <row r="427" spans="1:6" ht="30" x14ac:dyDescent="0.25">
      <c r="B427" s="26" t="s">
        <v>80</v>
      </c>
      <c r="C427" s="15"/>
      <c r="D427" s="79"/>
      <c r="E427" s="17"/>
      <c r="F427" s="3"/>
    </row>
    <row r="428" spans="1:6" x14ac:dyDescent="0.25">
      <c r="B428" s="22"/>
      <c r="C428" s="4"/>
      <c r="D428" s="80"/>
      <c r="E428" s="3"/>
      <c r="F428" s="3"/>
    </row>
    <row r="429" spans="1:6" x14ac:dyDescent="0.25">
      <c r="B429" s="33" t="s">
        <v>104</v>
      </c>
      <c r="C429" s="4"/>
      <c r="D429" s="80"/>
      <c r="E429" s="3"/>
      <c r="F429" s="3"/>
    </row>
    <row r="430" spans="1:6" x14ac:dyDescent="0.25">
      <c r="B430" s="33" t="s">
        <v>206</v>
      </c>
      <c r="C430" s="4"/>
      <c r="D430" s="80"/>
      <c r="E430" s="3"/>
      <c r="F430" s="3"/>
    </row>
    <row r="431" spans="1:6" ht="405" x14ac:dyDescent="0.25">
      <c r="B431" s="35" t="s">
        <v>575</v>
      </c>
      <c r="C431" s="4"/>
      <c r="D431" s="80"/>
      <c r="E431" s="3"/>
      <c r="F431" s="3"/>
    </row>
    <row r="432" spans="1:6" x14ac:dyDescent="0.25">
      <c r="B432" s="22"/>
      <c r="C432" s="4"/>
      <c r="D432" s="80"/>
      <c r="E432" s="3"/>
      <c r="F432" s="3"/>
    </row>
    <row r="433" spans="1:6" x14ac:dyDescent="0.25">
      <c r="B433" s="22" t="s">
        <v>83</v>
      </c>
      <c r="C433" s="4"/>
      <c r="D433" s="80"/>
      <c r="E433" s="3"/>
      <c r="F433" s="3"/>
    </row>
    <row r="434" spans="1:6" ht="135" x14ac:dyDescent="0.25">
      <c r="B434" s="22" t="s">
        <v>205</v>
      </c>
      <c r="C434" s="4"/>
      <c r="D434" s="80"/>
      <c r="E434" s="3"/>
      <c r="F434" s="3"/>
    </row>
    <row r="435" spans="1:6" x14ac:dyDescent="0.25">
      <c r="B435" s="22"/>
      <c r="C435" s="4"/>
      <c r="D435" s="80"/>
      <c r="E435" s="3"/>
      <c r="F435" s="3"/>
    </row>
    <row r="436" spans="1:6" x14ac:dyDescent="0.25">
      <c r="B436" s="22"/>
      <c r="C436" s="4"/>
      <c r="D436" s="80"/>
      <c r="E436" s="3"/>
      <c r="F436" s="3"/>
    </row>
    <row r="437" spans="1:6" ht="18.75" x14ac:dyDescent="0.3">
      <c r="A437" t="s">
        <v>207</v>
      </c>
      <c r="B437" s="24" t="s">
        <v>208</v>
      </c>
      <c r="C437" s="15"/>
      <c r="D437" s="80"/>
      <c r="E437" s="3"/>
      <c r="F437" s="3"/>
    </row>
    <row r="438" spans="1:6" x14ac:dyDescent="0.25">
      <c r="B438" s="31" t="s">
        <v>211</v>
      </c>
      <c r="C438" s="15">
        <v>1</v>
      </c>
      <c r="D438" s="79"/>
      <c r="E438" s="17">
        <f>C438*D438</f>
        <v>0</v>
      </c>
      <c r="F438" s="3"/>
    </row>
    <row r="439" spans="1:6" ht="30" x14ac:dyDescent="0.25">
      <c r="B439" s="26" t="s">
        <v>80</v>
      </c>
      <c r="C439" s="15"/>
      <c r="D439" s="79"/>
      <c r="E439" s="17"/>
      <c r="F439" s="3"/>
    </row>
    <row r="440" spans="1:6" x14ac:dyDescent="0.25">
      <c r="B440" s="22"/>
      <c r="C440" s="4"/>
      <c r="D440" s="80"/>
      <c r="E440" s="3"/>
      <c r="F440" s="3"/>
    </row>
    <row r="441" spans="1:6" x14ac:dyDescent="0.25">
      <c r="B441" s="33" t="s">
        <v>104</v>
      </c>
      <c r="C441" s="4"/>
      <c r="D441" s="80"/>
      <c r="E441" s="3"/>
      <c r="F441" s="3"/>
    </row>
    <row r="442" spans="1:6" x14ac:dyDescent="0.25">
      <c r="B442" s="33" t="s">
        <v>212</v>
      </c>
      <c r="C442" s="4"/>
      <c r="D442" s="80"/>
      <c r="E442" s="3"/>
      <c r="F442" s="3"/>
    </row>
    <row r="443" spans="1:6" x14ac:dyDescent="0.25">
      <c r="B443" s="22"/>
      <c r="C443" s="4"/>
      <c r="D443" s="80"/>
      <c r="E443" s="3"/>
      <c r="F443" s="3"/>
    </row>
    <row r="444" spans="1:6" ht="180" x14ac:dyDescent="0.25">
      <c r="B444" s="35" t="s">
        <v>209</v>
      </c>
      <c r="C444" s="4"/>
      <c r="D444" s="80"/>
      <c r="E444" s="3"/>
      <c r="F444" s="3"/>
    </row>
    <row r="445" spans="1:6" x14ac:dyDescent="0.25">
      <c r="B445" s="22"/>
      <c r="C445" s="4"/>
      <c r="D445" s="80"/>
      <c r="E445" s="3"/>
      <c r="F445" s="3"/>
    </row>
    <row r="446" spans="1:6" x14ac:dyDescent="0.25">
      <c r="B446" s="22" t="s">
        <v>83</v>
      </c>
      <c r="C446" s="4"/>
      <c r="D446" s="80"/>
      <c r="E446" s="3"/>
      <c r="F446" s="3"/>
    </row>
    <row r="447" spans="1:6" ht="45" x14ac:dyDescent="0.25">
      <c r="B447" s="22" t="s">
        <v>210</v>
      </c>
      <c r="C447" s="4"/>
      <c r="D447" s="80"/>
      <c r="E447" s="3"/>
      <c r="F447" s="3"/>
    </row>
    <row r="448" spans="1:6" x14ac:dyDescent="0.25">
      <c r="B448" s="22"/>
      <c r="C448" s="4"/>
      <c r="D448" s="80"/>
      <c r="E448" s="3"/>
      <c r="F448" s="3"/>
    </row>
    <row r="449" spans="1:6" x14ac:dyDescent="0.25">
      <c r="B449" s="22"/>
      <c r="C449" s="4"/>
      <c r="D449" s="80"/>
      <c r="E449" s="3"/>
      <c r="F449" s="3"/>
    </row>
    <row r="450" spans="1:6" ht="18.75" x14ac:dyDescent="0.3">
      <c r="A450" t="s">
        <v>213</v>
      </c>
      <c r="B450" s="24" t="s">
        <v>5</v>
      </c>
      <c r="C450" s="15"/>
      <c r="D450" s="80"/>
      <c r="E450" s="3"/>
      <c r="F450" s="3"/>
    </row>
    <row r="451" spans="1:6" x14ac:dyDescent="0.25">
      <c r="B451" s="31" t="s">
        <v>214</v>
      </c>
      <c r="C451" s="15">
        <v>1</v>
      </c>
      <c r="D451" s="79"/>
      <c r="E451" s="17">
        <f>C451*D451</f>
        <v>0</v>
      </c>
      <c r="F451" s="3"/>
    </row>
    <row r="452" spans="1:6" ht="30" x14ac:dyDescent="0.25">
      <c r="B452" s="26" t="s">
        <v>80</v>
      </c>
      <c r="C452" s="15"/>
      <c r="D452" s="79"/>
      <c r="E452" s="17"/>
      <c r="F452" s="3"/>
    </row>
    <row r="453" spans="1:6" x14ac:dyDescent="0.25">
      <c r="B453" s="22"/>
      <c r="C453" s="4"/>
      <c r="D453" s="80"/>
      <c r="E453" s="3"/>
      <c r="F453" s="3"/>
    </row>
    <row r="454" spans="1:6" x14ac:dyDescent="0.25">
      <c r="B454" s="33" t="s">
        <v>104</v>
      </c>
      <c r="C454" s="4"/>
      <c r="D454" s="80"/>
      <c r="E454" s="3"/>
      <c r="F454" s="3"/>
    </row>
    <row r="455" spans="1:6" x14ac:dyDescent="0.25">
      <c r="B455" s="33" t="s">
        <v>217</v>
      </c>
      <c r="C455" s="4"/>
      <c r="D455" s="80"/>
      <c r="E455" s="3"/>
      <c r="F455" s="3"/>
    </row>
    <row r="456" spans="1:6" x14ac:dyDescent="0.25">
      <c r="B456" s="22"/>
      <c r="C456" s="4"/>
      <c r="D456" s="80"/>
      <c r="E456" s="3"/>
      <c r="F456" s="3"/>
    </row>
    <row r="457" spans="1:6" ht="75" x14ac:dyDescent="0.25">
      <c r="B457" s="2" t="s">
        <v>215</v>
      </c>
      <c r="C457" s="4"/>
      <c r="D457" s="80"/>
      <c r="E457" s="3"/>
      <c r="F457" s="3"/>
    </row>
    <row r="458" spans="1:6" x14ac:dyDescent="0.25">
      <c r="B458" s="22"/>
      <c r="C458" s="4"/>
      <c r="D458" s="80"/>
      <c r="E458" s="3"/>
      <c r="F458" s="3"/>
    </row>
    <row r="459" spans="1:6" x14ac:dyDescent="0.25">
      <c r="B459" s="22" t="s">
        <v>83</v>
      </c>
      <c r="C459" s="4"/>
      <c r="D459" s="80"/>
      <c r="E459" s="3"/>
      <c r="F459" s="3"/>
    </row>
    <row r="460" spans="1:6" ht="45" x14ac:dyDescent="0.25">
      <c r="B460" s="22" t="s">
        <v>216</v>
      </c>
      <c r="C460" s="4"/>
      <c r="D460" s="80"/>
      <c r="E460" s="3"/>
      <c r="F460" s="3"/>
    </row>
    <row r="461" spans="1:6" x14ac:dyDescent="0.25">
      <c r="B461" s="22"/>
      <c r="C461" s="4"/>
      <c r="D461" s="80"/>
      <c r="E461" s="3"/>
      <c r="F461" s="3"/>
    </row>
    <row r="462" spans="1:6" ht="14.25" customHeight="1" x14ac:dyDescent="0.25">
      <c r="B462" s="22"/>
      <c r="C462" s="4"/>
      <c r="D462" s="80"/>
      <c r="E462" s="3"/>
      <c r="F462" s="3"/>
    </row>
    <row r="463" spans="1:6" ht="18.75" x14ac:dyDescent="0.3">
      <c r="A463" t="s">
        <v>218</v>
      </c>
      <c r="B463" s="24" t="s">
        <v>219</v>
      </c>
      <c r="C463" s="15"/>
      <c r="D463" s="80"/>
      <c r="E463" s="3"/>
      <c r="F463" s="3"/>
    </row>
    <row r="464" spans="1:6" x14ac:dyDescent="0.25">
      <c r="B464" s="31" t="s">
        <v>538</v>
      </c>
      <c r="C464" s="15">
        <v>1</v>
      </c>
      <c r="D464" s="79"/>
      <c r="E464" s="17">
        <f>C464*D464</f>
        <v>0</v>
      </c>
      <c r="F464" s="3"/>
    </row>
    <row r="465" spans="1:6" ht="30" x14ac:dyDescent="0.25">
      <c r="B465" s="26" t="s">
        <v>80</v>
      </c>
      <c r="C465" s="15"/>
      <c r="D465" s="79"/>
      <c r="E465" s="17"/>
      <c r="F465" s="3"/>
    </row>
    <row r="466" spans="1:6" x14ac:dyDescent="0.25">
      <c r="B466" s="22"/>
      <c r="C466" s="4"/>
      <c r="D466" s="80"/>
      <c r="E466" s="3"/>
      <c r="F466" s="3"/>
    </row>
    <row r="467" spans="1:6" x14ac:dyDescent="0.25">
      <c r="B467" s="33" t="s">
        <v>104</v>
      </c>
      <c r="C467" s="4"/>
      <c r="D467" s="80"/>
      <c r="E467" s="3"/>
      <c r="F467" s="3"/>
    </row>
    <row r="468" spans="1:6" x14ac:dyDescent="0.25">
      <c r="B468" s="33" t="s">
        <v>221</v>
      </c>
      <c r="C468" s="4"/>
      <c r="D468" s="80"/>
      <c r="E468" s="3"/>
      <c r="F468" s="3"/>
    </row>
    <row r="469" spans="1:6" x14ac:dyDescent="0.25">
      <c r="B469" s="22"/>
      <c r="C469" s="4"/>
      <c r="D469" s="80"/>
      <c r="E469" s="3"/>
      <c r="F469" s="3"/>
    </row>
    <row r="470" spans="1:6" ht="60" x14ac:dyDescent="0.25">
      <c r="B470" s="35" t="s">
        <v>552</v>
      </c>
      <c r="C470" s="4"/>
      <c r="D470" s="80"/>
      <c r="E470" s="3"/>
      <c r="F470" s="3"/>
    </row>
    <row r="471" spans="1:6" x14ac:dyDescent="0.25">
      <c r="B471" s="22"/>
      <c r="C471" s="4"/>
      <c r="D471" s="80"/>
      <c r="E471" s="3"/>
      <c r="F471" s="3"/>
    </row>
    <row r="472" spans="1:6" x14ac:dyDescent="0.25">
      <c r="B472" s="22" t="s">
        <v>83</v>
      </c>
      <c r="C472" s="4"/>
      <c r="D472" s="80"/>
      <c r="E472" s="3"/>
      <c r="F472" s="3"/>
    </row>
    <row r="473" spans="1:6" ht="45" x14ac:dyDescent="0.25">
      <c r="B473" s="22" t="s">
        <v>573</v>
      </c>
      <c r="C473" s="4"/>
      <c r="D473" s="80"/>
      <c r="E473" s="3"/>
      <c r="F473" s="3"/>
    </row>
    <row r="474" spans="1:6" x14ac:dyDescent="0.25">
      <c r="B474" s="22"/>
      <c r="C474" s="4"/>
      <c r="D474" s="80"/>
      <c r="E474" s="3"/>
      <c r="F474" s="3"/>
    </row>
    <row r="475" spans="1:6" x14ac:dyDescent="0.25">
      <c r="B475" s="22"/>
      <c r="C475" s="4"/>
      <c r="D475" s="80"/>
      <c r="E475" s="3"/>
      <c r="F475" s="3"/>
    </row>
    <row r="476" spans="1:6" ht="18.75" x14ac:dyDescent="0.3">
      <c r="A476" t="s">
        <v>222</v>
      </c>
      <c r="B476" s="24" t="s">
        <v>223</v>
      </c>
      <c r="C476" s="15"/>
      <c r="D476" s="80"/>
      <c r="E476" s="3"/>
      <c r="F476" s="3"/>
    </row>
    <row r="477" spans="1:6" x14ac:dyDescent="0.25">
      <c r="B477" s="31" t="s">
        <v>224</v>
      </c>
      <c r="C477" s="15">
        <v>2</v>
      </c>
      <c r="D477" s="79"/>
      <c r="E477" s="17">
        <f>C477*D477</f>
        <v>0</v>
      </c>
      <c r="F477" s="3"/>
    </row>
    <row r="478" spans="1:6" ht="30" x14ac:dyDescent="0.25">
      <c r="B478" s="26" t="s">
        <v>80</v>
      </c>
      <c r="C478" s="15"/>
      <c r="D478" s="79"/>
      <c r="E478" s="17"/>
      <c r="F478" s="3"/>
    </row>
    <row r="479" spans="1:6" x14ac:dyDescent="0.25">
      <c r="B479" s="22"/>
      <c r="C479" s="4"/>
      <c r="D479" s="80"/>
      <c r="E479" s="3"/>
      <c r="F479" s="3"/>
    </row>
    <row r="480" spans="1:6" x14ac:dyDescent="0.25">
      <c r="B480" s="33" t="s">
        <v>104</v>
      </c>
      <c r="C480" s="4"/>
      <c r="D480" s="80"/>
      <c r="E480" s="3"/>
      <c r="F480" s="3"/>
    </row>
    <row r="481" spans="1:6" x14ac:dyDescent="0.25">
      <c r="B481" s="33" t="s">
        <v>200</v>
      </c>
      <c r="C481" s="4"/>
      <c r="D481" s="80"/>
      <c r="E481" s="3"/>
      <c r="F481" s="3"/>
    </row>
    <row r="482" spans="1:6" x14ac:dyDescent="0.25">
      <c r="B482" s="22"/>
      <c r="C482" s="4"/>
      <c r="D482" s="80"/>
      <c r="E482" s="3"/>
      <c r="F482" s="3"/>
    </row>
    <row r="483" spans="1:6" ht="60" x14ac:dyDescent="0.25">
      <c r="B483" s="35" t="s">
        <v>225</v>
      </c>
      <c r="C483" s="4"/>
      <c r="D483" s="80"/>
      <c r="E483" s="3"/>
      <c r="F483" s="3"/>
    </row>
    <row r="484" spans="1:6" x14ac:dyDescent="0.25">
      <c r="B484" s="22"/>
      <c r="C484" s="4"/>
      <c r="D484" s="80"/>
      <c r="E484" s="3"/>
      <c r="F484" s="3"/>
    </row>
    <row r="485" spans="1:6" x14ac:dyDescent="0.25">
      <c r="B485" s="22" t="s">
        <v>83</v>
      </c>
      <c r="C485" s="4"/>
      <c r="D485" s="80"/>
      <c r="E485" s="3"/>
      <c r="F485" s="3"/>
    </row>
    <row r="486" spans="1:6" ht="60" x14ac:dyDescent="0.25">
      <c r="B486" s="22" t="s">
        <v>226</v>
      </c>
      <c r="C486" s="4"/>
      <c r="D486" s="80"/>
      <c r="E486" s="3"/>
      <c r="F486" s="3"/>
    </row>
    <row r="487" spans="1:6" x14ac:dyDescent="0.25">
      <c r="B487" s="22"/>
      <c r="C487" s="4"/>
      <c r="D487" s="80"/>
      <c r="E487" s="3"/>
      <c r="F487" s="3"/>
    </row>
    <row r="488" spans="1:6" x14ac:dyDescent="0.25">
      <c r="B488" s="22"/>
      <c r="C488" s="4"/>
      <c r="D488" s="80"/>
      <c r="E488" s="3"/>
      <c r="F488" s="3"/>
    </row>
    <row r="489" spans="1:6" ht="18.75" x14ac:dyDescent="0.3">
      <c r="A489" t="s">
        <v>227</v>
      </c>
      <c r="B489" s="24" t="s">
        <v>228</v>
      </c>
      <c r="C489" s="15"/>
      <c r="D489" s="80"/>
      <c r="E489" s="3"/>
      <c r="F489" s="3"/>
    </row>
    <row r="490" spans="1:6" x14ac:dyDescent="0.25">
      <c r="B490" s="31" t="s">
        <v>224</v>
      </c>
      <c r="C490" s="15">
        <v>1</v>
      </c>
      <c r="D490" s="79"/>
      <c r="E490" s="17">
        <f>C490*D490</f>
        <v>0</v>
      </c>
      <c r="F490" s="3"/>
    </row>
    <row r="491" spans="1:6" ht="30" x14ac:dyDescent="0.25">
      <c r="B491" s="26" t="s">
        <v>80</v>
      </c>
      <c r="C491" s="15"/>
      <c r="D491" s="79"/>
      <c r="E491" s="17"/>
      <c r="F491" s="3"/>
    </row>
    <row r="492" spans="1:6" x14ac:dyDescent="0.25">
      <c r="B492" s="22"/>
      <c r="C492" s="4"/>
      <c r="D492" s="80"/>
      <c r="E492" s="3"/>
      <c r="F492" s="3"/>
    </row>
    <row r="493" spans="1:6" x14ac:dyDescent="0.25">
      <c r="B493" s="33" t="s">
        <v>104</v>
      </c>
      <c r="C493" s="4"/>
      <c r="D493" s="80"/>
      <c r="E493" s="3"/>
      <c r="F493" s="3"/>
    </row>
    <row r="494" spans="1:6" x14ac:dyDescent="0.25">
      <c r="B494" s="33" t="s">
        <v>231</v>
      </c>
      <c r="C494" s="4"/>
      <c r="D494" s="80"/>
      <c r="E494" s="3"/>
      <c r="F494" s="3"/>
    </row>
    <row r="495" spans="1:6" x14ac:dyDescent="0.25">
      <c r="B495" s="22"/>
      <c r="C495" s="4"/>
      <c r="D495" s="80"/>
      <c r="E495" s="3"/>
      <c r="F495" s="3"/>
    </row>
    <row r="496" spans="1:6" ht="135" x14ac:dyDescent="0.25">
      <c r="B496" s="35" t="s">
        <v>229</v>
      </c>
      <c r="C496" s="4"/>
      <c r="D496" s="80"/>
      <c r="E496" s="3"/>
      <c r="F496" s="3"/>
    </row>
    <row r="497" spans="1:6" x14ac:dyDescent="0.25">
      <c r="B497" s="22"/>
      <c r="C497" s="4"/>
      <c r="D497" s="80"/>
      <c r="E497" s="3"/>
      <c r="F497" s="3"/>
    </row>
    <row r="498" spans="1:6" x14ac:dyDescent="0.25">
      <c r="B498" s="22" t="s">
        <v>83</v>
      </c>
      <c r="C498" s="4"/>
      <c r="D498" s="80"/>
      <c r="E498" s="3"/>
      <c r="F498" s="3"/>
    </row>
    <row r="499" spans="1:6" ht="75" x14ac:dyDescent="0.25">
      <c r="B499" s="22" t="s">
        <v>230</v>
      </c>
      <c r="C499" s="4"/>
      <c r="D499" s="80"/>
      <c r="E499" s="3"/>
      <c r="F499" s="3"/>
    </row>
    <row r="500" spans="1:6" x14ac:dyDescent="0.25">
      <c r="B500" s="22"/>
      <c r="C500" s="4"/>
      <c r="D500" s="80"/>
      <c r="E500" s="3"/>
      <c r="F500" s="3"/>
    </row>
    <row r="501" spans="1:6" x14ac:dyDescent="0.25">
      <c r="B501" s="22"/>
      <c r="C501" s="4"/>
      <c r="D501" s="80"/>
      <c r="E501" s="3"/>
      <c r="F501" s="3"/>
    </row>
    <row r="502" spans="1:6" ht="18.75" x14ac:dyDescent="0.3">
      <c r="A502" t="s">
        <v>232</v>
      </c>
      <c r="B502" s="24" t="s">
        <v>233</v>
      </c>
      <c r="C502" s="15"/>
      <c r="D502" s="80"/>
      <c r="E502" s="3"/>
      <c r="F502" s="3"/>
    </row>
    <row r="503" spans="1:6" x14ac:dyDescent="0.25">
      <c r="B503" s="31" t="s">
        <v>224</v>
      </c>
      <c r="C503" s="15">
        <v>1</v>
      </c>
      <c r="D503" s="79"/>
      <c r="E503" s="17">
        <f>C503*D503</f>
        <v>0</v>
      </c>
      <c r="F503" s="3"/>
    </row>
    <row r="504" spans="1:6" ht="30" x14ac:dyDescent="0.25">
      <c r="B504" s="26" t="s">
        <v>80</v>
      </c>
      <c r="C504" s="15"/>
      <c r="D504" s="79"/>
      <c r="E504" s="17"/>
      <c r="F504" s="3"/>
    </row>
    <row r="505" spans="1:6" x14ac:dyDescent="0.25">
      <c r="B505" s="22"/>
      <c r="C505" s="4"/>
      <c r="D505" s="80"/>
      <c r="E505" s="3"/>
      <c r="F505" s="3"/>
    </row>
    <row r="506" spans="1:6" x14ac:dyDescent="0.25">
      <c r="B506" s="33" t="s">
        <v>104</v>
      </c>
      <c r="C506" s="4"/>
      <c r="D506" s="80"/>
      <c r="E506" s="3"/>
      <c r="F506" s="3"/>
    </row>
    <row r="507" spans="1:6" x14ac:dyDescent="0.25">
      <c r="B507" s="33" t="s">
        <v>221</v>
      </c>
      <c r="C507" s="4"/>
      <c r="D507" s="80"/>
      <c r="E507" s="3"/>
      <c r="F507" s="3"/>
    </row>
    <row r="508" spans="1:6" x14ac:dyDescent="0.25">
      <c r="B508" s="22"/>
      <c r="C508" s="4"/>
      <c r="D508" s="80"/>
      <c r="E508" s="3"/>
      <c r="F508" s="3"/>
    </row>
    <row r="509" spans="1:6" ht="60" x14ac:dyDescent="0.25">
      <c r="B509" s="35" t="s">
        <v>234</v>
      </c>
      <c r="C509" s="4"/>
      <c r="D509" s="80"/>
      <c r="E509" s="3"/>
      <c r="F509" s="3"/>
    </row>
    <row r="510" spans="1:6" x14ac:dyDescent="0.25">
      <c r="B510" s="22"/>
      <c r="C510" s="4"/>
      <c r="D510" s="80"/>
      <c r="E510" s="3"/>
      <c r="F510" s="3"/>
    </row>
    <row r="511" spans="1:6" x14ac:dyDescent="0.25">
      <c r="B511" s="22" t="s">
        <v>83</v>
      </c>
      <c r="C511" s="4"/>
      <c r="D511" s="80"/>
      <c r="E511" s="3"/>
      <c r="F511" s="3"/>
    </row>
    <row r="512" spans="1:6" ht="75" x14ac:dyDescent="0.25">
      <c r="B512" s="22" t="s">
        <v>230</v>
      </c>
      <c r="C512" s="4"/>
      <c r="D512" s="80"/>
      <c r="E512" s="3"/>
      <c r="F512" s="3"/>
    </row>
    <row r="513" spans="1:6" x14ac:dyDescent="0.25">
      <c r="B513" s="22"/>
      <c r="C513" s="4"/>
      <c r="D513" s="80"/>
      <c r="E513" s="3"/>
      <c r="F513" s="3"/>
    </row>
    <row r="514" spans="1:6" x14ac:dyDescent="0.25">
      <c r="B514" s="22"/>
      <c r="C514" s="4"/>
      <c r="D514" s="80"/>
      <c r="E514" s="3"/>
      <c r="F514" s="3"/>
    </row>
    <row r="515" spans="1:6" ht="18.75" x14ac:dyDescent="0.3">
      <c r="A515" t="s">
        <v>556</v>
      </c>
      <c r="B515" s="24" t="s">
        <v>557</v>
      </c>
      <c r="C515" s="15"/>
      <c r="D515" s="80"/>
      <c r="E515" s="3"/>
      <c r="F515" s="3"/>
    </row>
    <row r="516" spans="1:6" x14ac:dyDescent="0.25">
      <c r="B516" s="31" t="s">
        <v>559</v>
      </c>
      <c r="C516" s="15">
        <v>1</v>
      </c>
      <c r="D516" s="79"/>
      <c r="E516" s="17">
        <f>C516*D516</f>
        <v>0</v>
      </c>
      <c r="F516" s="3"/>
    </row>
    <row r="517" spans="1:6" ht="30" x14ac:dyDescent="0.25">
      <c r="B517" s="26" t="s">
        <v>80</v>
      </c>
      <c r="C517" s="15"/>
      <c r="D517" s="79"/>
      <c r="E517" s="17"/>
      <c r="F517" s="3"/>
    </row>
    <row r="518" spans="1:6" x14ac:dyDescent="0.25">
      <c r="B518" s="22"/>
      <c r="C518" s="4"/>
      <c r="D518" s="80"/>
      <c r="E518" s="3"/>
      <c r="F518" s="3"/>
    </row>
    <row r="519" spans="1:6" x14ac:dyDescent="0.25">
      <c r="B519" s="33" t="s">
        <v>104</v>
      </c>
      <c r="C519" s="4"/>
      <c r="D519" s="80"/>
      <c r="E519" s="3"/>
      <c r="F519" s="3"/>
    </row>
    <row r="520" spans="1:6" x14ac:dyDescent="0.25">
      <c r="B520" s="33" t="s">
        <v>558</v>
      </c>
      <c r="C520" s="4"/>
      <c r="D520" s="80"/>
      <c r="E520" s="3"/>
      <c r="F520" s="3"/>
    </row>
    <row r="521" spans="1:6" x14ac:dyDescent="0.25">
      <c r="B521" s="22"/>
      <c r="C521" s="4"/>
      <c r="D521" s="80"/>
      <c r="E521" s="3"/>
      <c r="F521" s="3"/>
    </row>
    <row r="522" spans="1:6" ht="150" x14ac:dyDescent="0.25">
      <c r="B522" s="35" t="s">
        <v>560</v>
      </c>
      <c r="C522" s="4"/>
      <c r="D522" s="80"/>
      <c r="E522" s="3"/>
      <c r="F522" s="3"/>
    </row>
    <row r="523" spans="1:6" x14ac:dyDescent="0.25">
      <c r="B523" s="22"/>
      <c r="C523" s="4"/>
      <c r="D523" s="80"/>
      <c r="E523" s="3"/>
      <c r="F523" s="3"/>
    </row>
    <row r="524" spans="1:6" x14ac:dyDescent="0.25">
      <c r="B524" s="22" t="s">
        <v>83</v>
      </c>
      <c r="C524" s="4"/>
      <c r="D524" s="80"/>
      <c r="E524" s="3"/>
      <c r="F524" s="3"/>
    </row>
    <row r="525" spans="1:6" ht="90" x14ac:dyDescent="0.25">
      <c r="B525" s="22" t="s">
        <v>561</v>
      </c>
      <c r="C525" s="4"/>
      <c r="D525" s="80"/>
      <c r="E525" s="3"/>
      <c r="F525" s="3"/>
    </row>
    <row r="526" spans="1:6" x14ac:dyDescent="0.25">
      <c r="B526" s="22"/>
      <c r="C526" s="4"/>
      <c r="D526" s="80"/>
      <c r="E526" s="3"/>
      <c r="F526" s="3"/>
    </row>
    <row r="527" spans="1:6" x14ac:dyDescent="0.25">
      <c r="B527" s="22"/>
      <c r="C527" s="4"/>
      <c r="D527" s="80"/>
      <c r="E527" s="3"/>
      <c r="F527" s="3"/>
    </row>
    <row r="528" spans="1:6" ht="18.75" x14ac:dyDescent="0.3">
      <c r="A528" t="s">
        <v>235</v>
      </c>
      <c r="B528" s="24" t="s">
        <v>236</v>
      </c>
      <c r="C528" s="15"/>
      <c r="D528" s="80"/>
      <c r="E528" s="3"/>
      <c r="F528" s="3"/>
    </row>
    <row r="529" spans="1:6" x14ac:dyDescent="0.25">
      <c r="B529" s="31" t="s">
        <v>237</v>
      </c>
      <c r="C529" s="15">
        <v>1</v>
      </c>
      <c r="D529" s="79"/>
      <c r="E529" s="17">
        <f>C529*D529</f>
        <v>0</v>
      </c>
      <c r="F529" s="3"/>
    </row>
    <row r="530" spans="1:6" ht="30" x14ac:dyDescent="0.25">
      <c r="B530" s="26" t="s">
        <v>80</v>
      </c>
      <c r="C530" s="15"/>
      <c r="D530" s="79"/>
      <c r="E530" s="17"/>
      <c r="F530" s="3"/>
    </row>
    <row r="531" spans="1:6" x14ac:dyDescent="0.25">
      <c r="B531" s="22"/>
      <c r="C531" s="4"/>
      <c r="D531" s="80"/>
      <c r="E531" s="3"/>
      <c r="F531" s="3"/>
    </row>
    <row r="532" spans="1:6" x14ac:dyDescent="0.25">
      <c r="B532" s="33" t="s">
        <v>104</v>
      </c>
      <c r="C532" s="4"/>
      <c r="D532" s="80"/>
      <c r="E532" s="3"/>
      <c r="F532" s="3"/>
    </row>
    <row r="533" spans="1:6" x14ac:dyDescent="0.25">
      <c r="B533" s="33" t="s">
        <v>240</v>
      </c>
      <c r="C533" s="4"/>
      <c r="D533" s="80"/>
      <c r="E533" s="3"/>
      <c r="F533" s="3"/>
    </row>
    <row r="534" spans="1:6" x14ac:dyDescent="0.25">
      <c r="B534" s="22"/>
      <c r="C534" s="4"/>
      <c r="D534" s="80"/>
      <c r="E534" s="3"/>
      <c r="F534" s="3"/>
    </row>
    <row r="535" spans="1:6" ht="315.75" customHeight="1" x14ac:dyDescent="0.25">
      <c r="B535" s="35" t="s">
        <v>238</v>
      </c>
      <c r="C535" s="4"/>
      <c r="D535" s="80"/>
      <c r="E535" s="3"/>
      <c r="F535" s="3"/>
    </row>
    <row r="536" spans="1:6" x14ac:dyDescent="0.25">
      <c r="B536" s="22"/>
      <c r="C536" s="4"/>
      <c r="D536" s="80"/>
      <c r="E536" s="3"/>
      <c r="F536" s="3"/>
    </row>
    <row r="537" spans="1:6" x14ac:dyDescent="0.25">
      <c r="B537" s="22" t="s">
        <v>83</v>
      </c>
      <c r="C537" s="4"/>
      <c r="D537" s="80"/>
      <c r="E537" s="3"/>
      <c r="F537" s="3"/>
    </row>
    <row r="538" spans="1:6" ht="120" x14ac:dyDescent="0.25">
      <c r="B538" s="22" t="s">
        <v>239</v>
      </c>
      <c r="C538" s="4"/>
      <c r="D538" s="80"/>
      <c r="E538" s="3"/>
      <c r="F538" s="3"/>
    </row>
    <row r="539" spans="1:6" x14ac:dyDescent="0.25">
      <c r="B539" s="22"/>
      <c r="C539" s="4"/>
      <c r="D539" s="80"/>
      <c r="E539" s="3"/>
      <c r="F539" s="3"/>
    </row>
    <row r="540" spans="1:6" x14ac:dyDescent="0.25">
      <c r="B540" s="33"/>
      <c r="C540" s="15"/>
      <c r="D540" s="80"/>
      <c r="E540" s="3"/>
      <c r="F540" s="3"/>
    </row>
    <row r="541" spans="1:6" ht="18.75" x14ac:dyDescent="0.3">
      <c r="A541" t="s">
        <v>242</v>
      </c>
      <c r="B541" s="24" t="s">
        <v>241</v>
      </c>
      <c r="C541" s="15"/>
      <c r="D541" s="80"/>
      <c r="E541" s="3"/>
      <c r="F541" s="3"/>
    </row>
    <row r="542" spans="1:6" x14ac:dyDescent="0.25">
      <c r="B542" s="31" t="s">
        <v>526</v>
      </c>
      <c r="C542" s="15">
        <v>2</v>
      </c>
      <c r="D542" s="82"/>
      <c r="E542" s="17">
        <f>C542*D542</f>
        <v>0</v>
      </c>
      <c r="F542" s="3"/>
    </row>
    <row r="543" spans="1:6" ht="30" x14ac:dyDescent="0.25">
      <c r="B543" s="26" t="s">
        <v>80</v>
      </c>
      <c r="C543" s="15"/>
      <c r="D543" s="79"/>
      <c r="E543" s="17"/>
      <c r="F543" s="3"/>
    </row>
    <row r="544" spans="1:6" x14ac:dyDescent="0.25">
      <c r="B544" s="22"/>
      <c r="C544" s="4"/>
      <c r="D544" s="80"/>
      <c r="E544" s="3"/>
      <c r="F544" s="3"/>
    </row>
    <row r="545" spans="1:6" x14ac:dyDescent="0.25">
      <c r="B545" s="33" t="s">
        <v>104</v>
      </c>
      <c r="C545" s="4"/>
      <c r="D545" s="80"/>
      <c r="E545" s="3"/>
      <c r="F545" s="3"/>
    </row>
    <row r="546" spans="1:6" x14ac:dyDescent="0.25">
      <c r="B546" s="33" t="s">
        <v>243</v>
      </c>
      <c r="C546" s="4"/>
      <c r="D546" s="80"/>
      <c r="E546" s="3"/>
      <c r="F546" s="3"/>
    </row>
    <row r="547" spans="1:6" x14ac:dyDescent="0.25">
      <c r="B547" s="22"/>
      <c r="C547" s="4"/>
      <c r="D547" s="80"/>
      <c r="E547" s="3"/>
      <c r="F547" s="3"/>
    </row>
    <row r="548" spans="1:6" ht="45" x14ac:dyDescent="0.25">
      <c r="B548" s="35" t="s">
        <v>527</v>
      </c>
      <c r="C548" s="4"/>
      <c r="D548" s="80"/>
      <c r="E548" s="3"/>
      <c r="F548" s="3"/>
    </row>
    <row r="549" spans="1:6" x14ac:dyDescent="0.25">
      <c r="B549" s="22"/>
      <c r="C549" s="4"/>
      <c r="D549" s="80"/>
      <c r="E549" s="3"/>
      <c r="F549" s="3"/>
    </row>
    <row r="550" spans="1:6" x14ac:dyDescent="0.25">
      <c r="B550" s="22" t="s">
        <v>83</v>
      </c>
      <c r="C550" s="4"/>
      <c r="D550" s="80"/>
      <c r="E550" s="3"/>
      <c r="F550" s="3"/>
    </row>
    <row r="551" spans="1:6" x14ac:dyDescent="0.25">
      <c r="B551" s="22" t="s">
        <v>533</v>
      </c>
      <c r="C551" s="4"/>
      <c r="D551" s="80"/>
      <c r="E551" s="3"/>
      <c r="F551" s="3"/>
    </row>
    <row r="552" spans="1:6" x14ac:dyDescent="0.25">
      <c r="B552" s="22"/>
      <c r="C552" s="4"/>
      <c r="D552" s="80"/>
      <c r="E552" s="3"/>
      <c r="F552" s="3"/>
    </row>
    <row r="553" spans="1:6" x14ac:dyDescent="0.25">
      <c r="B553" s="22"/>
      <c r="C553" s="4"/>
      <c r="D553" s="80"/>
      <c r="E553" s="3"/>
      <c r="F553" s="3"/>
    </row>
    <row r="554" spans="1:6" ht="18.75" x14ac:dyDescent="0.3">
      <c r="A554" t="s">
        <v>244</v>
      </c>
      <c r="B554" s="24" t="s">
        <v>245</v>
      </c>
      <c r="C554" s="15"/>
      <c r="D554" s="80"/>
      <c r="E554" s="3"/>
      <c r="F554" s="3"/>
    </row>
    <row r="555" spans="1:6" x14ac:dyDescent="0.25">
      <c r="B555" s="31" t="s">
        <v>247</v>
      </c>
      <c r="C555" s="15">
        <v>2</v>
      </c>
      <c r="D555" s="79"/>
      <c r="E555" s="17">
        <f>C555*D555</f>
        <v>0</v>
      </c>
      <c r="F555" s="3"/>
    </row>
    <row r="556" spans="1:6" ht="30" x14ac:dyDescent="0.25">
      <c r="B556" s="26" t="s">
        <v>80</v>
      </c>
      <c r="C556" s="15"/>
      <c r="D556" s="79"/>
      <c r="E556" s="17"/>
      <c r="F556" s="3"/>
    </row>
    <row r="557" spans="1:6" x14ac:dyDescent="0.25">
      <c r="B557" s="22"/>
      <c r="C557" s="4"/>
      <c r="D557" s="80"/>
      <c r="E557" s="3"/>
      <c r="F557" s="3"/>
    </row>
    <row r="558" spans="1:6" x14ac:dyDescent="0.25">
      <c r="B558" s="33" t="s">
        <v>104</v>
      </c>
      <c r="C558" s="4"/>
      <c r="D558" s="80"/>
      <c r="E558" s="3"/>
      <c r="F558" s="3"/>
    </row>
    <row r="559" spans="1:6" x14ac:dyDescent="0.25">
      <c r="B559" s="33" t="s">
        <v>248</v>
      </c>
      <c r="C559" s="4"/>
      <c r="D559" s="80"/>
      <c r="E559" s="3"/>
      <c r="F559" s="3"/>
    </row>
    <row r="560" spans="1:6" x14ac:dyDescent="0.25">
      <c r="B560" s="22"/>
      <c r="C560" s="4"/>
      <c r="D560" s="80"/>
      <c r="E560" s="3"/>
      <c r="F560" s="3"/>
    </row>
    <row r="561" spans="1:6" ht="75" x14ac:dyDescent="0.25">
      <c r="B561" s="35" t="s">
        <v>246</v>
      </c>
      <c r="C561" s="4"/>
      <c r="D561" s="80"/>
      <c r="E561" s="3"/>
      <c r="F561" s="3"/>
    </row>
    <row r="562" spans="1:6" x14ac:dyDescent="0.25">
      <c r="B562" s="22"/>
      <c r="C562" s="4"/>
      <c r="D562" s="80"/>
      <c r="E562" s="3"/>
      <c r="F562" s="3"/>
    </row>
    <row r="563" spans="1:6" x14ac:dyDescent="0.25">
      <c r="B563" s="22" t="s">
        <v>83</v>
      </c>
      <c r="C563" s="4"/>
      <c r="D563" s="80"/>
      <c r="E563" s="3"/>
      <c r="F563" s="3"/>
    </row>
    <row r="564" spans="1:6" x14ac:dyDescent="0.25">
      <c r="B564" s="22" t="s">
        <v>249</v>
      </c>
      <c r="C564" s="4"/>
      <c r="D564" s="80"/>
      <c r="E564" s="3"/>
      <c r="F564" s="3"/>
    </row>
    <row r="565" spans="1:6" x14ac:dyDescent="0.25">
      <c r="B565" s="22"/>
      <c r="C565" s="4"/>
      <c r="D565" s="80"/>
      <c r="E565" s="3"/>
      <c r="F565" s="3"/>
    </row>
    <row r="566" spans="1:6" x14ac:dyDescent="0.25">
      <c r="B566" s="22"/>
      <c r="C566" s="4"/>
      <c r="D566" s="80"/>
      <c r="E566" s="3"/>
      <c r="F566" s="3"/>
    </row>
    <row r="567" spans="1:6" ht="18.75" x14ac:dyDescent="0.3">
      <c r="A567" t="s">
        <v>250</v>
      </c>
      <c r="B567" s="24" t="s">
        <v>251</v>
      </c>
      <c r="C567" s="15"/>
      <c r="D567" s="80"/>
      <c r="E567" s="3"/>
      <c r="F567" s="3"/>
    </row>
    <row r="568" spans="1:6" x14ac:dyDescent="0.25">
      <c r="B568" s="31" t="s">
        <v>252</v>
      </c>
      <c r="C568" s="15">
        <v>8</v>
      </c>
      <c r="D568" s="79"/>
      <c r="E568" s="17">
        <f>C568*D568</f>
        <v>0</v>
      </c>
      <c r="F568" s="3"/>
    </row>
    <row r="569" spans="1:6" ht="30" x14ac:dyDescent="0.25">
      <c r="B569" s="26" t="s">
        <v>80</v>
      </c>
      <c r="C569" s="15"/>
      <c r="D569" s="79"/>
      <c r="E569" s="17"/>
      <c r="F569" s="3"/>
    </row>
    <row r="570" spans="1:6" x14ac:dyDescent="0.25">
      <c r="B570" s="22"/>
      <c r="C570" s="4"/>
      <c r="D570" s="80"/>
      <c r="E570" s="3"/>
      <c r="F570" s="3"/>
    </row>
    <row r="571" spans="1:6" x14ac:dyDescent="0.25">
      <c r="B571" s="33" t="s">
        <v>104</v>
      </c>
      <c r="C571" s="4"/>
      <c r="D571" s="80"/>
      <c r="E571" s="3"/>
      <c r="F571" s="3"/>
    </row>
    <row r="572" spans="1:6" x14ac:dyDescent="0.25">
      <c r="B572" s="33" t="s">
        <v>257</v>
      </c>
      <c r="C572" s="4"/>
      <c r="D572" s="80"/>
      <c r="E572" s="3"/>
      <c r="F572" s="3"/>
    </row>
    <row r="573" spans="1:6" x14ac:dyDescent="0.25">
      <c r="B573" s="22"/>
      <c r="C573" s="4"/>
      <c r="D573" s="80"/>
      <c r="E573" s="3"/>
      <c r="F573" s="3"/>
    </row>
    <row r="574" spans="1:6" ht="255" x14ac:dyDescent="0.25">
      <c r="B574" s="35" t="s">
        <v>253</v>
      </c>
      <c r="C574" s="4"/>
      <c r="D574" s="80"/>
      <c r="E574" s="3"/>
      <c r="F574" s="3"/>
    </row>
    <row r="575" spans="1:6" x14ac:dyDescent="0.25">
      <c r="B575" s="22"/>
      <c r="C575" s="4"/>
      <c r="D575" s="80"/>
      <c r="E575" s="3"/>
      <c r="F575" s="3"/>
    </row>
    <row r="576" spans="1:6" x14ac:dyDescent="0.25">
      <c r="B576" s="22" t="s">
        <v>83</v>
      </c>
      <c r="C576" s="4"/>
      <c r="D576" s="80"/>
      <c r="E576" s="3"/>
      <c r="F576" s="3"/>
    </row>
    <row r="577" spans="1:6" ht="135" x14ac:dyDescent="0.25">
      <c r="B577" s="22" t="s">
        <v>254</v>
      </c>
      <c r="C577" s="4"/>
      <c r="D577" s="80"/>
      <c r="E577" s="3"/>
      <c r="F577" s="3"/>
    </row>
    <row r="578" spans="1:6" x14ac:dyDescent="0.25">
      <c r="B578" s="22"/>
      <c r="C578" s="4"/>
      <c r="D578" s="80"/>
      <c r="E578" s="3"/>
      <c r="F578" s="3"/>
    </row>
    <row r="579" spans="1:6" x14ac:dyDescent="0.25">
      <c r="B579" s="22"/>
      <c r="C579" s="4"/>
      <c r="D579" s="80"/>
      <c r="E579" s="3"/>
      <c r="F579" s="3"/>
    </row>
    <row r="580" spans="1:6" ht="18.75" x14ac:dyDescent="0.3">
      <c r="A580" t="s">
        <v>255</v>
      </c>
      <c r="B580" s="24" t="s">
        <v>256</v>
      </c>
      <c r="C580" s="15"/>
      <c r="D580" s="80"/>
      <c r="E580" s="3"/>
      <c r="F580" s="3"/>
    </row>
    <row r="581" spans="1:6" x14ac:dyDescent="0.25">
      <c r="B581" s="31" t="s">
        <v>220</v>
      </c>
      <c r="C581" s="15">
        <v>8</v>
      </c>
      <c r="D581" s="79"/>
      <c r="E581" s="17">
        <f>C581*D581</f>
        <v>0</v>
      </c>
      <c r="F581" s="3"/>
    </row>
    <row r="582" spans="1:6" ht="30" x14ac:dyDescent="0.25">
      <c r="B582" s="26" t="s">
        <v>80</v>
      </c>
      <c r="C582" s="15"/>
      <c r="D582" s="79"/>
      <c r="E582" s="17"/>
      <c r="F582" s="3"/>
    </row>
    <row r="583" spans="1:6" x14ac:dyDescent="0.25">
      <c r="B583" s="22"/>
      <c r="C583" s="4"/>
      <c r="D583" s="80"/>
      <c r="E583" s="3"/>
      <c r="F583" s="3"/>
    </row>
    <row r="584" spans="1:6" x14ac:dyDescent="0.25">
      <c r="B584" s="33" t="s">
        <v>104</v>
      </c>
      <c r="C584" s="4"/>
      <c r="D584" s="80"/>
      <c r="E584" s="3"/>
      <c r="F584" s="3"/>
    </row>
    <row r="585" spans="1:6" x14ac:dyDescent="0.25">
      <c r="B585" s="33" t="s">
        <v>258</v>
      </c>
      <c r="C585" s="4"/>
      <c r="D585" s="80"/>
      <c r="E585" s="3"/>
      <c r="F585" s="3"/>
    </row>
    <row r="586" spans="1:6" x14ac:dyDescent="0.25">
      <c r="B586" s="22"/>
      <c r="C586" s="4"/>
      <c r="D586" s="80"/>
      <c r="E586" s="3"/>
      <c r="F586" s="3"/>
    </row>
    <row r="587" spans="1:6" ht="45" x14ac:dyDescent="0.25">
      <c r="B587" s="35" t="s">
        <v>539</v>
      </c>
      <c r="C587" s="4"/>
      <c r="D587" s="80"/>
      <c r="E587" s="3"/>
      <c r="F587" s="3"/>
    </row>
    <row r="588" spans="1:6" x14ac:dyDescent="0.25">
      <c r="B588" s="22"/>
      <c r="C588" s="4"/>
      <c r="D588" s="80"/>
      <c r="E588" s="3"/>
      <c r="F588" s="3"/>
    </row>
    <row r="589" spans="1:6" x14ac:dyDescent="0.25">
      <c r="B589" s="22" t="s">
        <v>83</v>
      </c>
      <c r="C589" s="4"/>
      <c r="D589" s="80"/>
      <c r="E589" s="3"/>
      <c r="F589" s="3"/>
    </row>
    <row r="590" spans="1:6" ht="30" x14ac:dyDescent="0.25">
      <c r="B590" s="22" t="s">
        <v>540</v>
      </c>
      <c r="C590" s="4"/>
      <c r="D590" s="80"/>
      <c r="E590" s="3"/>
      <c r="F590" s="3"/>
    </row>
    <row r="591" spans="1:6" x14ac:dyDescent="0.25">
      <c r="B591" s="22"/>
      <c r="C591" s="4"/>
      <c r="D591" s="80"/>
      <c r="E591" s="3"/>
      <c r="F591" s="3"/>
    </row>
    <row r="592" spans="1:6" x14ac:dyDescent="0.25">
      <c r="B592" s="22"/>
      <c r="C592" s="4"/>
      <c r="D592" s="80"/>
      <c r="E592" s="3"/>
      <c r="F592" s="3"/>
    </row>
    <row r="593" spans="1:6" ht="18.75" x14ac:dyDescent="0.3">
      <c r="A593" t="s">
        <v>259</v>
      </c>
      <c r="B593" s="24" t="s">
        <v>260</v>
      </c>
      <c r="C593" s="15"/>
      <c r="D593" s="80"/>
      <c r="E593" s="3"/>
      <c r="F593" s="3"/>
    </row>
    <row r="594" spans="1:6" x14ac:dyDescent="0.25">
      <c r="B594" s="31" t="s">
        <v>261</v>
      </c>
      <c r="C594" s="15">
        <v>1</v>
      </c>
      <c r="D594" s="79"/>
      <c r="E594" s="17">
        <f>C594*D594</f>
        <v>0</v>
      </c>
      <c r="F594" s="3"/>
    </row>
    <row r="595" spans="1:6" ht="30" x14ac:dyDescent="0.25">
      <c r="B595" s="26" t="s">
        <v>80</v>
      </c>
      <c r="C595" s="15"/>
      <c r="D595" s="79"/>
      <c r="E595" s="17"/>
      <c r="F595" s="3"/>
    </row>
    <row r="596" spans="1:6" x14ac:dyDescent="0.25">
      <c r="B596" s="22"/>
      <c r="C596" s="4"/>
      <c r="D596" s="80"/>
      <c r="E596" s="3"/>
      <c r="F596" s="3"/>
    </row>
    <row r="597" spans="1:6" x14ac:dyDescent="0.25">
      <c r="B597" s="33" t="s">
        <v>104</v>
      </c>
      <c r="C597" s="4"/>
      <c r="D597" s="80"/>
      <c r="E597" s="3"/>
      <c r="F597" s="3"/>
    </row>
    <row r="598" spans="1:6" x14ac:dyDescent="0.25">
      <c r="B598" s="33" t="s">
        <v>264</v>
      </c>
      <c r="C598" s="4"/>
      <c r="D598" s="80"/>
      <c r="E598" s="3"/>
      <c r="F598" s="3"/>
    </row>
    <row r="599" spans="1:6" x14ac:dyDescent="0.25">
      <c r="B599" s="22"/>
      <c r="C599" s="4"/>
      <c r="D599" s="80"/>
      <c r="E599" s="3"/>
      <c r="F599" s="3"/>
    </row>
    <row r="600" spans="1:6" ht="45" x14ac:dyDescent="0.25">
      <c r="B600" s="35" t="s">
        <v>262</v>
      </c>
      <c r="C600" s="4"/>
      <c r="D600" s="80"/>
      <c r="E600" s="3"/>
      <c r="F600" s="3"/>
    </row>
    <row r="601" spans="1:6" x14ac:dyDescent="0.25">
      <c r="B601" s="22"/>
      <c r="C601" s="4"/>
      <c r="D601" s="80"/>
      <c r="E601" s="3"/>
      <c r="F601" s="3"/>
    </row>
    <row r="602" spans="1:6" x14ac:dyDescent="0.25">
      <c r="B602" s="22" t="s">
        <v>83</v>
      </c>
      <c r="C602" s="4"/>
      <c r="D602" s="80"/>
      <c r="E602" s="3"/>
      <c r="F602" s="3"/>
    </row>
    <row r="603" spans="1:6" ht="30" x14ac:dyDescent="0.25">
      <c r="B603" s="22" t="s">
        <v>263</v>
      </c>
      <c r="C603" s="4"/>
      <c r="D603" s="80"/>
      <c r="E603" s="3"/>
      <c r="F603" s="3"/>
    </row>
    <row r="604" spans="1:6" x14ac:dyDescent="0.25">
      <c r="B604" s="22"/>
      <c r="C604" s="4"/>
      <c r="D604" s="80"/>
      <c r="E604" s="3"/>
      <c r="F604" s="3"/>
    </row>
    <row r="605" spans="1:6" x14ac:dyDescent="0.25">
      <c r="B605" s="22"/>
      <c r="C605" s="4"/>
      <c r="D605" s="80"/>
      <c r="E605" s="3"/>
      <c r="F605" s="3"/>
    </row>
    <row r="606" spans="1:6" ht="18.75" x14ac:dyDescent="0.3">
      <c r="A606" t="s">
        <v>265</v>
      </c>
      <c r="B606" s="24" t="s">
        <v>266</v>
      </c>
      <c r="C606" s="15"/>
      <c r="D606" s="80"/>
      <c r="E606" s="3"/>
      <c r="F606" s="3"/>
    </row>
    <row r="607" spans="1:6" x14ac:dyDescent="0.25">
      <c r="B607" s="31" t="s">
        <v>268</v>
      </c>
      <c r="C607" s="15">
        <v>2</v>
      </c>
      <c r="D607" s="79"/>
      <c r="E607" s="17">
        <f>C607*D607</f>
        <v>0</v>
      </c>
      <c r="F607" s="3"/>
    </row>
    <row r="608" spans="1:6" ht="30" x14ac:dyDescent="0.25">
      <c r="B608" s="26" t="s">
        <v>80</v>
      </c>
      <c r="C608" s="15"/>
      <c r="D608" s="79"/>
      <c r="E608" s="17"/>
      <c r="F608" s="3"/>
    </row>
    <row r="609" spans="1:6" x14ac:dyDescent="0.25">
      <c r="B609" s="22"/>
      <c r="C609" s="4"/>
      <c r="D609" s="80"/>
      <c r="E609" s="3"/>
      <c r="F609" s="3"/>
    </row>
    <row r="610" spans="1:6" x14ac:dyDescent="0.25">
      <c r="B610" s="33" t="s">
        <v>104</v>
      </c>
      <c r="C610" s="4"/>
      <c r="D610" s="80"/>
      <c r="E610" s="3"/>
      <c r="F610" s="3"/>
    </row>
    <row r="611" spans="1:6" x14ac:dyDescent="0.25">
      <c r="B611" s="33" t="s">
        <v>267</v>
      </c>
      <c r="C611" s="4"/>
      <c r="D611" s="80"/>
      <c r="E611" s="3"/>
      <c r="F611" s="3"/>
    </row>
    <row r="612" spans="1:6" x14ac:dyDescent="0.25">
      <c r="B612" s="22"/>
      <c r="C612" s="4"/>
      <c r="D612" s="80"/>
      <c r="E612" s="3"/>
      <c r="F612" s="3"/>
    </row>
    <row r="613" spans="1:6" ht="75" x14ac:dyDescent="0.25">
      <c r="B613" s="35" t="s">
        <v>269</v>
      </c>
      <c r="C613" s="4"/>
      <c r="D613" s="80"/>
      <c r="E613" s="3"/>
      <c r="F613" s="3"/>
    </row>
    <row r="614" spans="1:6" x14ac:dyDescent="0.25">
      <c r="B614" s="22"/>
      <c r="C614" s="4"/>
      <c r="D614" s="80"/>
      <c r="E614" s="3"/>
      <c r="F614" s="3"/>
    </row>
    <row r="615" spans="1:6" x14ac:dyDescent="0.25">
      <c r="B615" s="22" t="s">
        <v>83</v>
      </c>
      <c r="C615" s="4"/>
      <c r="D615" s="80"/>
      <c r="E615" s="3"/>
      <c r="F615" s="3"/>
    </row>
    <row r="616" spans="1:6" ht="45" x14ac:dyDescent="0.25">
      <c r="B616" s="22" t="s">
        <v>270</v>
      </c>
      <c r="C616" s="4"/>
      <c r="D616" s="80"/>
      <c r="E616" s="3"/>
      <c r="F616" s="3"/>
    </row>
    <row r="617" spans="1:6" x14ac:dyDescent="0.25">
      <c r="B617" s="22"/>
      <c r="C617" s="4"/>
      <c r="D617" s="80"/>
      <c r="E617" s="3"/>
      <c r="F617" s="3"/>
    </row>
    <row r="618" spans="1:6" x14ac:dyDescent="0.25">
      <c r="B618" s="22"/>
      <c r="C618" s="4"/>
      <c r="D618" s="80"/>
      <c r="E618" s="3"/>
      <c r="F618" s="3"/>
    </row>
    <row r="619" spans="1:6" ht="18.75" x14ac:dyDescent="0.3">
      <c r="A619" t="s">
        <v>271</v>
      </c>
      <c r="B619" s="24" t="s">
        <v>273</v>
      </c>
      <c r="C619" s="15"/>
      <c r="D619" s="80"/>
      <c r="E619" s="3"/>
      <c r="F619" s="3"/>
    </row>
    <row r="620" spans="1:6" x14ac:dyDescent="0.25">
      <c r="B620" s="31" t="s">
        <v>272</v>
      </c>
      <c r="C620" s="15">
        <v>2</v>
      </c>
      <c r="D620" s="79"/>
      <c r="E620" s="17">
        <f>C620*D620</f>
        <v>0</v>
      </c>
      <c r="F620" s="3"/>
    </row>
    <row r="621" spans="1:6" ht="30" x14ac:dyDescent="0.25">
      <c r="B621" s="26" t="s">
        <v>80</v>
      </c>
      <c r="C621" s="15"/>
      <c r="D621" s="79"/>
      <c r="E621" s="17"/>
      <c r="F621" s="3"/>
    </row>
    <row r="622" spans="1:6" x14ac:dyDescent="0.25">
      <c r="B622" s="22"/>
      <c r="C622" s="4"/>
      <c r="D622" s="80"/>
      <c r="E622" s="3"/>
      <c r="F622" s="3"/>
    </row>
    <row r="623" spans="1:6" x14ac:dyDescent="0.25">
      <c r="B623" s="33" t="s">
        <v>104</v>
      </c>
      <c r="C623" s="4"/>
      <c r="D623" s="80"/>
      <c r="E623" s="3"/>
      <c r="F623" s="3"/>
    </row>
    <row r="624" spans="1:6" x14ac:dyDescent="0.25">
      <c r="B624" s="33" t="s">
        <v>267</v>
      </c>
      <c r="C624" s="4"/>
      <c r="D624" s="80"/>
      <c r="E624" s="3"/>
      <c r="F624" s="3"/>
    </row>
    <row r="625" spans="1:18" x14ac:dyDescent="0.25">
      <c r="B625" s="22"/>
      <c r="C625" s="4"/>
      <c r="D625" s="80"/>
      <c r="E625" s="3"/>
      <c r="F625" s="3"/>
    </row>
    <row r="626" spans="1:18" ht="135" x14ac:dyDescent="0.3">
      <c r="B626" s="35" t="s">
        <v>574</v>
      </c>
      <c r="C626" s="4"/>
      <c r="D626" s="80"/>
      <c r="E626" s="3"/>
      <c r="F626" s="3"/>
      <c r="O626" s="24"/>
      <c r="P626" s="15"/>
      <c r="Q626" s="3"/>
      <c r="R626" s="3"/>
    </row>
    <row r="627" spans="1:18" x14ac:dyDescent="0.25">
      <c r="B627" s="31" t="s">
        <v>621</v>
      </c>
      <c r="C627" s="15">
        <v>2</v>
      </c>
      <c r="D627" s="79"/>
      <c r="E627" s="17">
        <f>C627*D627</f>
        <v>0</v>
      </c>
      <c r="F627" s="3"/>
      <c r="O627" s="31"/>
      <c r="P627" s="15"/>
      <c r="Q627" s="17"/>
      <c r="R627" s="17"/>
    </row>
    <row r="628" spans="1:18" ht="165" x14ac:dyDescent="0.25">
      <c r="B628" s="35" t="s">
        <v>622</v>
      </c>
      <c r="C628" s="4"/>
      <c r="D628" s="80"/>
      <c r="E628" s="3"/>
      <c r="F628" s="3"/>
      <c r="O628" s="26"/>
      <c r="P628" s="15"/>
      <c r="Q628" s="17"/>
      <c r="R628" s="17"/>
    </row>
    <row r="629" spans="1:18" x14ac:dyDescent="0.25">
      <c r="B629" s="33"/>
      <c r="C629" s="4"/>
      <c r="D629" s="80"/>
      <c r="E629" s="3"/>
      <c r="F629" s="3"/>
      <c r="O629" s="22"/>
      <c r="P629" s="4"/>
      <c r="Q629" s="3"/>
      <c r="R629" s="3"/>
    </row>
    <row r="630" spans="1:18" x14ac:dyDescent="0.25">
      <c r="B630" s="22" t="s">
        <v>83</v>
      </c>
      <c r="C630" s="4"/>
      <c r="D630" s="80"/>
      <c r="E630" s="3"/>
      <c r="F630" s="3"/>
      <c r="O630" s="33"/>
      <c r="P630" s="4"/>
      <c r="Q630" s="3"/>
      <c r="R630" s="3"/>
    </row>
    <row r="631" spans="1:18" x14ac:dyDescent="0.25">
      <c r="B631" s="22" t="s">
        <v>623</v>
      </c>
      <c r="C631" s="4"/>
      <c r="D631" s="80"/>
      <c r="E631" s="3"/>
      <c r="F631" s="3"/>
      <c r="O631" s="33"/>
      <c r="P631" s="4"/>
      <c r="Q631" s="3"/>
      <c r="R631" s="3"/>
    </row>
    <row r="632" spans="1:18" ht="90" x14ac:dyDescent="0.25">
      <c r="B632" s="22" t="s">
        <v>274</v>
      </c>
      <c r="C632" s="4"/>
      <c r="D632" s="80"/>
      <c r="E632" s="3"/>
      <c r="F632" s="3"/>
      <c r="O632" s="33"/>
      <c r="P632" s="4"/>
      <c r="Q632" s="3"/>
      <c r="R632" s="3"/>
    </row>
    <row r="633" spans="1:18" x14ac:dyDescent="0.25">
      <c r="B633" s="22"/>
      <c r="C633" s="4"/>
      <c r="D633" s="80"/>
      <c r="E633" s="3"/>
      <c r="F633" s="3"/>
      <c r="O633" s="33"/>
      <c r="P633" s="4"/>
      <c r="Q633" s="3"/>
      <c r="R633" s="3"/>
    </row>
    <row r="634" spans="1:18" x14ac:dyDescent="0.25">
      <c r="B634" s="22"/>
      <c r="C634" s="4"/>
      <c r="D634" s="80"/>
      <c r="E634" s="3"/>
      <c r="F634" s="3"/>
      <c r="O634" s="33"/>
      <c r="P634" s="4"/>
      <c r="Q634" s="3"/>
      <c r="R634" s="3"/>
    </row>
    <row r="635" spans="1:18" ht="18.75" x14ac:dyDescent="0.3">
      <c r="A635" t="s">
        <v>275</v>
      </c>
      <c r="B635" s="24" t="s">
        <v>276</v>
      </c>
      <c r="C635" s="15"/>
      <c r="D635" s="80"/>
      <c r="E635" s="3"/>
      <c r="F635" s="3"/>
      <c r="O635" s="22"/>
      <c r="P635" s="4"/>
      <c r="Q635" s="3"/>
      <c r="R635" s="3"/>
    </row>
    <row r="636" spans="1:18" x14ac:dyDescent="0.25">
      <c r="B636" s="31" t="s">
        <v>282</v>
      </c>
      <c r="C636" s="15">
        <v>1</v>
      </c>
      <c r="D636" s="79"/>
      <c r="E636" s="17">
        <f>C636*D636</f>
        <v>0</v>
      </c>
      <c r="F636" s="3"/>
      <c r="O636" s="35"/>
      <c r="P636" s="4"/>
      <c r="Q636" s="3"/>
      <c r="R636" s="3"/>
    </row>
    <row r="637" spans="1:18" ht="30" x14ac:dyDescent="0.25">
      <c r="B637" s="26" t="s">
        <v>80</v>
      </c>
      <c r="C637" s="15"/>
      <c r="D637" s="79"/>
      <c r="E637" s="17"/>
      <c r="F637" s="3"/>
      <c r="O637" s="31"/>
      <c r="P637" s="15"/>
      <c r="Q637" s="17"/>
      <c r="R637" s="17"/>
    </row>
    <row r="638" spans="1:18" x14ac:dyDescent="0.25">
      <c r="B638" s="22"/>
      <c r="C638" s="4"/>
      <c r="D638" s="80"/>
      <c r="E638" s="3"/>
      <c r="F638" s="3"/>
      <c r="O638" s="35"/>
      <c r="P638" s="4"/>
      <c r="Q638" s="3"/>
      <c r="R638" s="3"/>
    </row>
    <row r="639" spans="1:18" x14ac:dyDescent="0.25">
      <c r="B639" s="33" t="s">
        <v>104</v>
      </c>
      <c r="C639" s="4"/>
      <c r="D639" s="80"/>
      <c r="E639" s="3"/>
      <c r="F639" s="3"/>
      <c r="O639" s="33"/>
      <c r="P639" s="4"/>
      <c r="Q639" s="3"/>
      <c r="R639" s="3"/>
    </row>
    <row r="640" spans="1:18" x14ac:dyDescent="0.25">
      <c r="B640" s="33" t="s">
        <v>283</v>
      </c>
      <c r="C640" s="4"/>
      <c r="D640" s="80"/>
      <c r="E640" s="3"/>
      <c r="F640" s="3"/>
      <c r="O640" s="22"/>
      <c r="P640" s="4"/>
      <c r="Q640" s="3"/>
      <c r="R640" s="3"/>
    </row>
    <row r="641" spans="1:18" x14ac:dyDescent="0.25">
      <c r="B641" s="22"/>
      <c r="C641" s="4"/>
      <c r="D641" s="80"/>
      <c r="E641" s="3"/>
      <c r="F641" s="3"/>
      <c r="O641" s="22"/>
      <c r="P641" s="4"/>
      <c r="Q641" s="3"/>
      <c r="R641" s="3"/>
    </row>
    <row r="642" spans="1:18" ht="195" x14ac:dyDescent="0.25">
      <c r="B642" s="35" t="s">
        <v>277</v>
      </c>
      <c r="C642" s="4"/>
      <c r="D642" s="80"/>
      <c r="E642" s="3"/>
      <c r="F642" s="3"/>
      <c r="O642" s="22"/>
      <c r="P642" s="4"/>
      <c r="Q642" s="3"/>
      <c r="R642" s="3"/>
    </row>
    <row r="643" spans="1:18" x14ac:dyDescent="0.25">
      <c r="B643" s="22"/>
      <c r="C643" s="4"/>
      <c r="D643" s="80"/>
      <c r="E643" s="3"/>
      <c r="F643" s="3"/>
    </row>
    <row r="644" spans="1:18" x14ac:dyDescent="0.25">
      <c r="B644" s="22" t="s">
        <v>83</v>
      </c>
      <c r="C644" s="4"/>
      <c r="D644" s="80"/>
      <c r="E644" s="3"/>
      <c r="F644" s="3"/>
    </row>
    <row r="645" spans="1:18" ht="90" x14ac:dyDescent="0.25">
      <c r="B645" s="22" t="s">
        <v>278</v>
      </c>
      <c r="C645" s="4"/>
      <c r="D645" s="80"/>
      <c r="E645" s="3"/>
      <c r="F645" s="3"/>
    </row>
    <row r="646" spans="1:18" x14ac:dyDescent="0.25">
      <c r="B646" s="22"/>
      <c r="C646" s="4"/>
      <c r="D646" s="80"/>
      <c r="E646" s="3"/>
      <c r="F646" s="3"/>
    </row>
    <row r="647" spans="1:18" x14ac:dyDescent="0.25">
      <c r="B647" s="22"/>
      <c r="C647" s="4"/>
      <c r="D647" s="80"/>
      <c r="E647" s="3"/>
      <c r="F647" s="3"/>
    </row>
    <row r="648" spans="1:18" ht="18.75" x14ac:dyDescent="0.3">
      <c r="A648" t="s">
        <v>279</v>
      </c>
      <c r="B648" s="24" t="s">
        <v>280</v>
      </c>
      <c r="C648" s="15"/>
      <c r="D648" s="80"/>
      <c r="E648" s="3"/>
      <c r="F648" s="3"/>
    </row>
    <row r="649" spans="1:18" x14ac:dyDescent="0.25">
      <c r="B649" s="31" t="s">
        <v>281</v>
      </c>
      <c r="C649" s="15">
        <v>1</v>
      </c>
      <c r="D649" s="79"/>
      <c r="E649" s="17">
        <f>C649*D649</f>
        <v>0</v>
      </c>
      <c r="F649" s="3"/>
    </row>
    <row r="650" spans="1:18" ht="30" x14ac:dyDescent="0.25">
      <c r="B650" s="26" t="s">
        <v>80</v>
      </c>
      <c r="C650" s="15"/>
      <c r="D650" s="79"/>
      <c r="E650" s="17"/>
      <c r="F650" s="3"/>
    </row>
    <row r="651" spans="1:18" x14ac:dyDescent="0.25">
      <c r="B651" s="22"/>
      <c r="C651" s="4"/>
      <c r="D651" s="80"/>
      <c r="E651" s="3"/>
      <c r="F651" s="3"/>
    </row>
    <row r="652" spans="1:18" x14ac:dyDescent="0.25">
      <c r="B652" s="33" t="s">
        <v>104</v>
      </c>
      <c r="C652" s="4"/>
      <c r="D652" s="80"/>
      <c r="E652" s="3"/>
      <c r="F652" s="3"/>
    </row>
    <row r="653" spans="1:18" x14ac:dyDescent="0.25">
      <c r="B653" s="33" t="s">
        <v>284</v>
      </c>
      <c r="C653" s="4"/>
      <c r="D653" s="80"/>
      <c r="E653" s="3"/>
      <c r="F653" s="3"/>
    </row>
    <row r="654" spans="1:18" x14ac:dyDescent="0.25">
      <c r="B654" s="22"/>
      <c r="C654" s="4"/>
      <c r="D654" s="80"/>
      <c r="E654" s="3"/>
      <c r="F654" s="3"/>
    </row>
    <row r="655" spans="1:18" ht="195" x14ac:dyDescent="0.25">
      <c r="B655" s="35" t="s">
        <v>285</v>
      </c>
      <c r="C655" s="4"/>
      <c r="D655" s="80"/>
      <c r="E655" s="3"/>
      <c r="F655" s="3"/>
    </row>
    <row r="656" spans="1:18" x14ac:dyDescent="0.25">
      <c r="B656" s="22"/>
      <c r="C656" s="4"/>
      <c r="D656" s="80"/>
      <c r="E656" s="3"/>
      <c r="F656" s="3"/>
    </row>
    <row r="657" spans="1:6" x14ac:dyDescent="0.25">
      <c r="B657" s="22" t="s">
        <v>83</v>
      </c>
      <c r="C657" s="4"/>
      <c r="D657" s="80"/>
      <c r="E657" s="3"/>
      <c r="F657" s="3"/>
    </row>
    <row r="658" spans="1:6" ht="90" x14ac:dyDescent="0.25">
      <c r="B658" s="22" t="s">
        <v>286</v>
      </c>
      <c r="C658" s="4"/>
      <c r="D658" s="80"/>
      <c r="E658" s="3"/>
      <c r="F658" s="3"/>
    </row>
    <row r="659" spans="1:6" x14ac:dyDescent="0.25">
      <c r="B659" s="22"/>
      <c r="C659" s="4"/>
      <c r="D659" s="80"/>
      <c r="E659" s="3"/>
      <c r="F659" s="3"/>
    </row>
    <row r="660" spans="1:6" x14ac:dyDescent="0.25">
      <c r="B660" s="22"/>
      <c r="C660" s="4"/>
      <c r="D660" s="80"/>
      <c r="E660" s="3"/>
      <c r="F660" s="3"/>
    </row>
    <row r="661" spans="1:6" ht="18.75" x14ac:dyDescent="0.3">
      <c r="A661" t="s">
        <v>291</v>
      </c>
      <c r="B661" s="24" t="s">
        <v>287</v>
      </c>
      <c r="C661" s="15"/>
      <c r="D661" s="80"/>
      <c r="E661" s="3"/>
      <c r="F661" s="3"/>
    </row>
    <row r="662" spans="1:6" x14ac:dyDescent="0.25">
      <c r="B662" s="31" t="s">
        <v>288</v>
      </c>
      <c r="C662" s="15">
        <v>2</v>
      </c>
      <c r="D662" s="79"/>
      <c r="E662" s="17">
        <f>C662*D662</f>
        <v>0</v>
      </c>
      <c r="F662" s="3"/>
    </row>
    <row r="663" spans="1:6" ht="30" x14ac:dyDescent="0.25">
      <c r="B663" s="26" t="s">
        <v>80</v>
      </c>
      <c r="C663" s="15"/>
      <c r="D663" s="79"/>
      <c r="E663" s="17"/>
      <c r="F663" s="3"/>
    </row>
    <row r="664" spans="1:6" x14ac:dyDescent="0.25">
      <c r="B664" s="22"/>
      <c r="C664" s="4"/>
      <c r="D664" s="80"/>
      <c r="E664" s="3"/>
      <c r="F664" s="3"/>
    </row>
    <row r="665" spans="1:6" x14ac:dyDescent="0.25">
      <c r="B665" s="33" t="s">
        <v>104</v>
      </c>
      <c r="C665" s="4"/>
      <c r="D665" s="80"/>
      <c r="E665" s="3"/>
      <c r="F665" s="3"/>
    </row>
    <row r="666" spans="1:6" x14ac:dyDescent="0.25">
      <c r="B666" s="33" t="s">
        <v>264</v>
      </c>
      <c r="C666" s="4"/>
      <c r="D666" s="80"/>
      <c r="E666" s="3"/>
      <c r="F666" s="3"/>
    </row>
    <row r="667" spans="1:6" x14ac:dyDescent="0.25">
      <c r="B667" s="22"/>
      <c r="C667" s="4"/>
      <c r="D667" s="80"/>
      <c r="E667" s="3"/>
      <c r="F667" s="3"/>
    </row>
    <row r="668" spans="1:6" ht="75" x14ac:dyDescent="0.25">
      <c r="B668" s="35" t="s">
        <v>290</v>
      </c>
      <c r="C668" s="4"/>
      <c r="D668" s="80"/>
      <c r="E668" s="3"/>
      <c r="F668" s="3"/>
    </row>
    <row r="669" spans="1:6" x14ac:dyDescent="0.25">
      <c r="B669" s="22"/>
      <c r="C669" s="4"/>
      <c r="D669" s="80"/>
      <c r="E669" s="3"/>
      <c r="F669" s="3"/>
    </row>
    <row r="670" spans="1:6" x14ac:dyDescent="0.25">
      <c r="B670" s="22" t="s">
        <v>83</v>
      </c>
      <c r="C670" s="4"/>
      <c r="D670" s="80"/>
      <c r="E670" s="3"/>
      <c r="F670" s="3"/>
    </row>
    <row r="671" spans="1:6" ht="45" x14ac:dyDescent="0.25">
      <c r="B671" s="22" t="s">
        <v>289</v>
      </c>
      <c r="C671" s="4"/>
      <c r="D671" s="80"/>
      <c r="E671" s="3"/>
      <c r="F671" s="3"/>
    </row>
    <row r="672" spans="1:6" x14ac:dyDescent="0.25">
      <c r="B672" s="22"/>
      <c r="C672" s="4"/>
      <c r="D672" s="80"/>
      <c r="E672" s="3"/>
      <c r="F672" s="3"/>
    </row>
    <row r="673" spans="1:6" x14ac:dyDescent="0.25">
      <c r="B673" s="22"/>
      <c r="C673" s="4"/>
      <c r="D673" s="80"/>
      <c r="E673" s="3"/>
      <c r="F673" s="3"/>
    </row>
    <row r="674" spans="1:6" ht="18.75" x14ac:dyDescent="0.3">
      <c r="B674" s="24" t="s">
        <v>564</v>
      </c>
      <c r="C674" s="15"/>
      <c r="D674" s="80"/>
      <c r="E674" s="3"/>
      <c r="F674" s="3"/>
    </row>
    <row r="675" spans="1:6" x14ac:dyDescent="0.25">
      <c r="B675" s="31" t="s">
        <v>565</v>
      </c>
      <c r="C675" s="15">
        <v>1</v>
      </c>
      <c r="D675" s="79"/>
      <c r="E675" s="17">
        <f>C675*D675</f>
        <v>0</v>
      </c>
      <c r="F675" s="3"/>
    </row>
    <row r="676" spans="1:6" ht="30" x14ac:dyDescent="0.25">
      <c r="B676" s="26" t="s">
        <v>80</v>
      </c>
      <c r="C676" s="15"/>
      <c r="D676" s="79"/>
      <c r="E676" s="17"/>
      <c r="F676" s="3"/>
    </row>
    <row r="677" spans="1:6" x14ac:dyDescent="0.25">
      <c r="B677" s="22"/>
      <c r="C677" s="4"/>
      <c r="D677" s="80"/>
      <c r="E677" s="3"/>
      <c r="F677" s="3"/>
    </row>
    <row r="678" spans="1:6" x14ac:dyDescent="0.25">
      <c r="B678" s="33" t="s">
        <v>104</v>
      </c>
      <c r="C678" s="4"/>
      <c r="D678" s="80"/>
      <c r="E678" s="3"/>
      <c r="F678" s="3"/>
    </row>
    <row r="679" spans="1:6" x14ac:dyDescent="0.25">
      <c r="B679" s="33" t="s">
        <v>292</v>
      </c>
      <c r="C679" s="4"/>
      <c r="D679" s="80"/>
      <c r="E679" s="3"/>
      <c r="F679" s="3"/>
    </row>
    <row r="680" spans="1:6" x14ac:dyDescent="0.25">
      <c r="B680" s="22"/>
      <c r="C680" s="4"/>
      <c r="D680" s="80"/>
      <c r="E680" s="3"/>
      <c r="F680" s="3"/>
    </row>
    <row r="681" spans="1:6" ht="120" x14ac:dyDescent="0.25">
      <c r="B681" s="35" t="s">
        <v>566</v>
      </c>
      <c r="C681" s="4"/>
      <c r="D681" s="80"/>
      <c r="E681" s="3"/>
      <c r="F681" s="3"/>
    </row>
    <row r="682" spans="1:6" x14ac:dyDescent="0.25">
      <c r="B682" s="22"/>
      <c r="C682" s="4"/>
      <c r="D682" s="80"/>
      <c r="E682" s="3"/>
      <c r="F682" s="3"/>
    </row>
    <row r="683" spans="1:6" x14ac:dyDescent="0.25">
      <c r="B683" s="22" t="s">
        <v>83</v>
      </c>
      <c r="C683" s="4"/>
      <c r="D683" s="80"/>
      <c r="E683" s="3"/>
      <c r="F683" s="3"/>
    </row>
    <row r="684" spans="1:6" ht="60" x14ac:dyDescent="0.25">
      <c r="B684" s="22" t="s">
        <v>567</v>
      </c>
      <c r="C684" s="4"/>
      <c r="D684" s="80"/>
      <c r="E684" s="3"/>
      <c r="F684" s="3"/>
    </row>
    <row r="685" spans="1:6" x14ac:dyDescent="0.25">
      <c r="B685" s="22"/>
      <c r="C685" s="4"/>
      <c r="D685" s="80"/>
      <c r="E685" s="3"/>
      <c r="F685" s="3"/>
    </row>
    <row r="686" spans="1:6" x14ac:dyDescent="0.25">
      <c r="B686" s="22"/>
      <c r="C686" s="4"/>
      <c r="D686" s="80"/>
      <c r="E686" s="3"/>
      <c r="F686" s="3"/>
    </row>
    <row r="687" spans="1:6" ht="18.75" x14ac:dyDescent="0.3">
      <c r="A687" t="s">
        <v>293</v>
      </c>
      <c r="B687" s="24" t="s">
        <v>294</v>
      </c>
      <c r="C687" s="15"/>
      <c r="D687" s="80"/>
      <c r="E687" s="3"/>
      <c r="F687" s="3"/>
    </row>
    <row r="688" spans="1:6" x14ac:dyDescent="0.25">
      <c r="B688" s="31" t="s">
        <v>295</v>
      </c>
      <c r="C688" s="15">
        <v>1</v>
      </c>
      <c r="D688" s="79"/>
      <c r="E688" s="17">
        <f>C688*D688</f>
        <v>0</v>
      </c>
      <c r="F688" s="3"/>
    </row>
    <row r="689" spans="1:6" ht="30" x14ac:dyDescent="0.25">
      <c r="B689" s="26" t="s">
        <v>80</v>
      </c>
      <c r="C689" s="15"/>
      <c r="D689" s="79"/>
      <c r="E689" s="17"/>
      <c r="F689" s="3"/>
    </row>
    <row r="690" spans="1:6" x14ac:dyDescent="0.25">
      <c r="B690" s="22"/>
      <c r="C690" s="4"/>
      <c r="D690" s="80"/>
      <c r="E690" s="3"/>
      <c r="F690" s="3"/>
    </row>
    <row r="691" spans="1:6" x14ac:dyDescent="0.25">
      <c r="B691" s="33" t="s">
        <v>104</v>
      </c>
      <c r="C691" s="4"/>
      <c r="D691" s="80"/>
      <c r="E691" s="3"/>
      <c r="F691" s="3"/>
    </row>
    <row r="692" spans="1:6" x14ac:dyDescent="0.25">
      <c r="B692" s="33" t="s">
        <v>283</v>
      </c>
      <c r="C692" s="4"/>
      <c r="D692" s="80"/>
      <c r="E692" s="3"/>
      <c r="F692" s="3"/>
    </row>
    <row r="693" spans="1:6" x14ac:dyDescent="0.25">
      <c r="B693" s="22"/>
      <c r="C693" s="4"/>
      <c r="D693" s="80"/>
      <c r="E693" s="3"/>
      <c r="F693" s="3"/>
    </row>
    <row r="694" spans="1:6" ht="409.5" x14ac:dyDescent="0.25">
      <c r="B694" s="35" t="s">
        <v>296</v>
      </c>
      <c r="C694" s="4"/>
      <c r="D694" s="80"/>
      <c r="E694" s="3"/>
      <c r="F694" s="3"/>
    </row>
    <row r="695" spans="1:6" x14ac:dyDescent="0.25">
      <c r="B695" s="35"/>
      <c r="C695" s="4"/>
      <c r="D695" s="80"/>
      <c r="E695" s="3"/>
      <c r="F695" s="3"/>
    </row>
    <row r="696" spans="1:6" ht="120" x14ac:dyDescent="0.25">
      <c r="B696" s="35" t="s">
        <v>297</v>
      </c>
      <c r="C696" s="4"/>
      <c r="D696" s="80"/>
      <c r="E696" s="3"/>
      <c r="F696" s="3"/>
    </row>
    <row r="697" spans="1:6" x14ac:dyDescent="0.25">
      <c r="B697" s="22"/>
      <c r="C697" s="4"/>
      <c r="D697" s="80"/>
      <c r="E697" s="3"/>
      <c r="F697" s="3"/>
    </row>
    <row r="698" spans="1:6" x14ac:dyDescent="0.25">
      <c r="B698" s="22" t="s">
        <v>83</v>
      </c>
      <c r="C698" s="4"/>
      <c r="D698" s="80"/>
      <c r="E698" s="3"/>
      <c r="F698" s="3"/>
    </row>
    <row r="699" spans="1:6" ht="165" x14ac:dyDescent="0.25">
      <c r="B699" s="22" t="s">
        <v>298</v>
      </c>
      <c r="C699" s="4"/>
      <c r="D699" s="80"/>
      <c r="E699" s="3"/>
      <c r="F699" s="3"/>
    </row>
    <row r="700" spans="1:6" x14ac:dyDescent="0.25">
      <c r="B700" s="22"/>
      <c r="C700" s="4"/>
      <c r="D700" s="80"/>
      <c r="E700" s="3"/>
      <c r="F700" s="3"/>
    </row>
    <row r="701" spans="1:6" x14ac:dyDescent="0.25">
      <c r="B701" s="22"/>
      <c r="C701" s="4"/>
      <c r="D701" s="80"/>
      <c r="E701" s="3"/>
      <c r="F701" s="3"/>
    </row>
    <row r="702" spans="1:6" ht="18.75" x14ac:dyDescent="0.3">
      <c r="A702" t="s">
        <v>299</v>
      </c>
      <c r="B702" s="24" t="s">
        <v>300</v>
      </c>
      <c r="C702" s="15"/>
      <c r="D702" s="80"/>
      <c r="E702" s="3"/>
      <c r="F702" s="3"/>
    </row>
    <row r="703" spans="1:6" x14ac:dyDescent="0.25">
      <c r="B703" s="31" t="s">
        <v>301</v>
      </c>
      <c r="C703" s="15">
        <v>1</v>
      </c>
      <c r="D703" s="79"/>
      <c r="E703" s="17">
        <f>C703*D703</f>
        <v>0</v>
      </c>
      <c r="F703" s="3"/>
    </row>
    <row r="704" spans="1:6" ht="30" x14ac:dyDescent="0.25">
      <c r="B704" s="26" t="s">
        <v>80</v>
      </c>
      <c r="C704" s="15"/>
      <c r="D704" s="79"/>
      <c r="E704" s="17"/>
      <c r="F704" s="3"/>
    </row>
    <row r="705" spans="1:6" x14ac:dyDescent="0.25">
      <c r="B705" s="22"/>
      <c r="C705" s="4"/>
      <c r="D705" s="80"/>
      <c r="E705" s="3"/>
      <c r="F705" s="3"/>
    </row>
    <row r="706" spans="1:6" x14ac:dyDescent="0.25">
      <c r="B706" s="33" t="s">
        <v>104</v>
      </c>
      <c r="C706" s="4"/>
      <c r="D706" s="80"/>
      <c r="E706" s="3"/>
      <c r="F706" s="3"/>
    </row>
    <row r="707" spans="1:6" x14ac:dyDescent="0.25">
      <c r="B707" s="33" t="s">
        <v>284</v>
      </c>
      <c r="C707" s="4"/>
      <c r="D707" s="80"/>
      <c r="E707" s="3"/>
      <c r="F707" s="3"/>
    </row>
    <row r="708" spans="1:6" x14ac:dyDescent="0.25">
      <c r="B708" s="22"/>
      <c r="C708" s="4"/>
      <c r="D708" s="80"/>
      <c r="E708" s="3"/>
      <c r="F708" s="3"/>
    </row>
    <row r="709" spans="1:6" ht="405" x14ac:dyDescent="0.25">
      <c r="B709" s="35" t="s">
        <v>302</v>
      </c>
      <c r="C709" s="4"/>
      <c r="D709" s="80"/>
      <c r="E709" s="3"/>
      <c r="F709" s="3"/>
    </row>
    <row r="710" spans="1:6" x14ac:dyDescent="0.25">
      <c r="B710" s="35"/>
      <c r="C710" s="4"/>
      <c r="D710" s="80"/>
      <c r="E710" s="3"/>
      <c r="F710" s="3"/>
    </row>
    <row r="711" spans="1:6" ht="120" x14ac:dyDescent="0.25">
      <c r="B711" s="35" t="s">
        <v>303</v>
      </c>
      <c r="C711" s="4"/>
      <c r="D711" s="80"/>
      <c r="E711" s="3"/>
      <c r="F711" s="3"/>
    </row>
    <row r="712" spans="1:6" x14ac:dyDescent="0.25">
      <c r="B712" s="22"/>
      <c r="C712" s="4"/>
      <c r="D712" s="80"/>
      <c r="E712" s="3"/>
      <c r="F712" s="3"/>
    </row>
    <row r="713" spans="1:6" x14ac:dyDescent="0.25">
      <c r="B713" s="22" t="s">
        <v>83</v>
      </c>
      <c r="C713" s="4"/>
      <c r="D713" s="80"/>
      <c r="E713" s="3"/>
      <c r="F713" s="3"/>
    </row>
    <row r="714" spans="1:6" ht="165" x14ac:dyDescent="0.25">
      <c r="B714" s="22" t="s">
        <v>298</v>
      </c>
      <c r="C714" s="4"/>
      <c r="D714" s="80"/>
      <c r="E714" s="3"/>
      <c r="F714" s="3"/>
    </row>
    <row r="715" spans="1:6" x14ac:dyDescent="0.25">
      <c r="B715" s="22"/>
      <c r="C715" s="4"/>
      <c r="D715" s="80"/>
      <c r="E715" s="3"/>
      <c r="F715" s="3"/>
    </row>
    <row r="716" spans="1:6" x14ac:dyDescent="0.25">
      <c r="B716" s="22"/>
      <c r="C716" s="4"/>
      <c r="D716" s="80"/>
      <c r="E716" s="3"/>
      <c r="F716" s="3"/>
    </row>
    <row r="717" spans="1:6" ht="18.75" x14ac:dyDescent="0.3">
      <c r="A717" t="s">
        <v>304</v>
      </c>
      <c r="B717" s="24" t="s">
        <v>305</v>
      </c>
      <c r="C717" s="15"/>
      <c r="D717" s="80"/>
      <c r="E717" s="3"/>
      <c r="F717" s="3"/>
    </row>
    <row r="718" spans="1:6" x14ac:dyDescent="0.25">
      <c r="B718" s="31" t="s">
        <v>306</v>
      </c>
      <c r="C718" s="15">
        <v>1</v>
      </c>
      <c r="D718" s="79"/>
      <c r="E718" s="17">
        <f>C718*D718</f>
        <v>0</v>
      </c>
      <c r="F718" s="3"/>
    </row>
    <row r="719" spans="1:6" ht="30" x14ac:dyDescent="0.25">
      <c r="B719" s="26" t="s">
        <v>80</v>
      </c>
      <c r="C719" s="15"/>
      <c r="D719" s="79"/>
      <c r="E719" s="17"/>
      <c r="F719" s="3"/>
    </row>
    <row r="720" spans="1:6" x14ac:dyDescent="0.25">
      <c r="B720" s="22"/>
      <c r="C720" s="4"/>
      <c r="D720" s="80"/>
      <c r="E720" s="3"/>
      <c r="F720" s="3"/>
    </row>
    <row r="721" spans="1:6" x14ac:dyDescent="0.25">
      <c r="B721" s="33" t="s">
        <v>104</v>
      </c>
      <c r="C721" s="4"/>
      <c r="D721" s="80"/>
      <c r="E721" s="3"/>
      <c r="F721" s="3"/>
    </row>
    <row r="722" spans="1:6" x14ac:dyDescent="0.25">
      <c r="B722" s="33" t="s">
        <v>316</v>
      </c>
      <c r="C722" s="4"/>
      <c r="D722" s="80"/>
      <c r="E722" s="3"/>
      <c r="F722" s="3"/>
    </row>
    <row r="723" spans="1:6" x14ac:dyDescent="0.25">
      <c r="B723" s="22"/>
      <c r="C723" s="4"/>
      <c r="D723" s="80"/>
      <c r="E723" s="3"/>
      <c r="F723" s="3"/>
    </row>
    <row r="724" spans="1:6" ht="405" x14ac:dyDescent="0.25">
      <c r="B724" s="35" t="s">
        <v>307</v>
      </c>
      <c r="C724" s="4"/>
      <c r="D724" s="80"/>
      <c r="E724" s="3"/>
      <c r="F724" s="3"/>
    </row>
    <row r="725" spans="1:6" x14ac:dyDescent="0.25">
      <c r="B725" s="22"/>
      <c r="C725" s="4"/>
      <c r="D725" s="80"/>
      <c r="E725" s="3"/>
      <c r="F725" s="3"/>
    </row>
    <row r="726" spans="1:6" x14ac:dyDescent="0.25">
      <c r="B726" s="22" t="s">
        <v>83</v>
      </c>
      <c r="C726" s="4"/>
      <c r="D726" s="80"/>
      <c r="E726" s="3"/>
      <c r="F726" s="3"/>
    </row>
    <row r="727" spans="1:6" ht="90" x14ac:dyDescent="0.25">
      <c r="B727" s="22" t="s">
        <v>308</v>
      </c>
      <c r="C727" s="4"/>
      <c r="D727" s="80"/>
      <c r="E727" s="3"/>
      <c r="F727" s="3"/>
    </row>
    <row r="728" spans="1:6" x14ac:dyDescent="0.25">
      <c r="B728" s="22"/>
      <c r="C728" s="4"/>
      <c r="D728" s="80"/>
      <c r="E728" s="3"/>
      <c r="F728" s="3"/>
    </row>
    <row r="729" spans="1:6" x14ac:dyDescent="0.25">
      <c r="B729" s="22"/>
      <c r="C729" s="4"/>
      <c r="D729" s="80"/>
      <c r="E729" s="3"/>
      <c r="F729" s="3"/>
    </row>
    <row r="730" spans="1:6" ht="18.75" x14ac:dyDescent="0.3">
      <c r="A730" t="s">
        <v>310</v>
      </c>
      <c r="B730" s="24" t="s">
        <v>309</v>
      </c>
      <c r="C730" s="15"/>
      <c r="D730" s="80"/>
      <c r="E730" s="3"/>
      <c r="F730" s="3"/>
    </row>
    <row r="731" spans="1:6" x14ac:dyDescent="0.25">
      <c r="B731" s="31" t="s">
        <v>151</v>
      </c>
      <c r="C731" s="15">
        <v>1</v>
      </c>
      <c r="D731" s="79"/>
      <c r="E731" s="17">
        <f>C731*D731</f>
        <v>0</v>
      </c>
      <c r="F731" s="3"/>
    </row>
    <row r="732" spans="1:6" ht="30" x14ac:dyDescent="0.25">
      <c r="B732" s="26" t="s">
        <v>80</v>
      </c>
      <c r="C732" s="15"/>
      <c r="D732" s="79"/>
      <c r="E732" s="17"/>
      <c r="F732" s="3"/>
    </row>
    <row r="733" spans="1:6" x14ac:dyDescent="0.25">
      <c r="B733" s="22"/>
      <c r="C733" s="4"/>
      <c r="D733" s="80"/>
      <c r="E733" s="3"/>
      <c r="F733" s="3"/>
    </row>
    <row r="734" spans="1:6" x14ac:dyDescent="0.25">
      <c r="B734" s="33" t="s">
        <v>104</v>
      </c>
      <c r="C734" s="4"/>
      <c r="D734" s="80"/>
      <c r="E734" s="3"/>
      <c r="F734" s="3"/>
    </row>
    <row r="735" spans="1:6" x14ac:dyDescent="0.25">
      <c r="B735" s="33" t="s">
        <v>240</v>
      </c>
      <c r="C735" s="4"/>
      <c r="D735" s="80"/>
      <c r="E735" s="3"/>
      <c r="F735" s="3"/>
    </row>
    <row r="736" spans="1:6" x14ac:dyDescent="0.25">
      <c r="B736" s="22"/>
      <c r="C736" s="4"/>
      <c r="D736" s="80"/>
      <c r="E736" s="3"/>
      <c r="F736" s="3"/>
    </row>
    <row r="737" spans="1:6" ht="225" x14ac:dyDescent="0.25">
      <c r="B737" s="35" t="s">
        <v>311</v>
      </c>
      <c r="C737" s="4"/>
      <c r="D737" s="80"/>
      <c r="E737" s="3"/>
      <c r="F737" s="3"/>
    </row>
    <row r="738" spans="1:6" x14ac:dyDescent="0.25">
      <c r="B738" s="22"/>
      <c r="C738" s="4"/>
      <c r="D738" s="80"/>
      <c r="E738" s="3"/>
      <c r="F738" s="3"/>
    </row>
    <row r="739" spans="1:6" x14ac:dyDescent="0.25">
      <c r="B739" s="22" t="s">
        <v>83</v>
      </c>
      <c r="C739" s="4"/>
      <c r="D739" s="80"/>
      <c r="E739" s="3"/>
      <c r="F739" s="3"/>
    </row>
    <row r="740" spans="1:6" ht="75" x14ac:dyDescent="0.25">
      <c r="B740" s="22" t="s">
        <v>312</v>
      </c>
      <c r="C740" s="4"/>
      <c r="D740" s="80"/>
      <c r="E740" s="3"/>
      <c r="F740" s="3"/>
    </row>
    <row r="741" spans="1:6" x14ac:dyDescent="0.25">
      <c r="B741" s="22"/>
      <c r="C741" s="4"/>
      <c r="D741" s="80"/>
      <c r="E741" s="3"/>
      <c r="F741" s="3"/>
    </row>
    <row r="742" spans="1:6" x14ac:dyDescent="0.25">
      <c r="B742" s="22"/>
      <c r="C742" s="4"/>
      <c r="D742" s="80"/>
      <c r="E742" s="3"/>
      <c r="F742" s="3"/>
    </row>
    <row r="743" spans="1:6" ht="18.75" x14ac:dyDescent="0.3">
      <c r="A743" t="s">
        <v>313</v>
      </c>
      <c r="B743" s="24" t="s">
        <v>314</v>
      </c>
      <c r="C743" s="15"/>
      <c r="D743" s="80"/>
      <c r="E743" s="3"/>
      <c r="F743" s="3"/>
    </row>
    <row r="744" spans="1:6" x14ac:dyDescent="0.25">
      <c r="B744" s="31" t="s">
        <v>315</v>
      </c>
      <c r="C744" s="15">
        <v>1</v>
      </c>
      <c r="D744" s="79"/>
      <c r="E744" s="17">
        <f>C744*D744</f>
        <v>0</v>
      </c>
      <c r="F744" s="3"/>
    </row>
    <row r="745" spans="1:6" ht="30" x14ac:dyDescent="0.25">
      <c r="B745" s="26" t="s">
        <v>80</v>
      </c>
      <c r="C745" s="15"/>
      <c r="D745" s="79"/>
      <c r="E745" s="17"/>
      <c r="F745" s="3"/>
    </row>
    <row r="746" spans="1:6" x14ac:dyDescent="0.25">
      <c r="B746" s="22"/>
      <c r="C746" s="4"/>
      <c r="D746" s="80"/>
      <c r="E746" s="3"/>
      <c r="F746" s="3"/>
    </row>
    <row r="747" spans="1:6" x14ac:dyDescent="0.25">
      <c r="B747" s="33" t="s">
        <v>104</v>
      </c>
      <c r="C747" s="4"/>
      <c r="D747" s="80"/>
      <c r="E747" s="3"/>
      <c r="F747" s="3"/>
    </row>
    <row r="748" spans="1:6" x14ac:dyDescent="0.25">
      <c r="B748" s="33" t="s">
        <v>283</v>
      </c>
      <c r="C748" s="4"/>
      <c r="D748" s="80"/>
      <c r="E748" s="3"/>
      <c r="F748" s="3"/>
    </row>
    <row r="749" spans="1:6" x14ac:dyDescent="0.25">
      <c r="B749" s="22"/>
      <c r="C749" s="4"/>
      <c r="D749" s="80"/>
      <c r="E749" s="3"/>
      <c r="F749" s="3"/>
    </row>
    <row r="750" spans="1:6" ht="225" x14ac:dyDescent="0.25">
      <c r="B750" s="35" t="s">
        <v>541</v>
      </c>
      <c r="C750" s="4"/>
      <c r="D750" s="80"/>
      <c r="E750" s="3"/>
      <c r="F750" s="3"/>
    </row>
    <row r="751" spans="1:6" x14ac:dyDescent="0.25">
      <c r="B751" s="22"/>
      <c r="C751" s="4"/>
      <c r="D751" s="80"/>
      <c r="E751" s="3"/>
      <c r="F751" s="3"/>
    </row>
    <row r="752" spans="1:6" x14ac:dyDescent="0.25">
      <c r="B752" s="22" t="s">
        <v>83</v>
      </c>
      <c r="C752" s="4"/>
      <c r="D752" s="80"/>
      <c r="E752" s="3"/>
      <c r="F752" s="3"/>
    </row>
    <row r="753" spans="1:6" ht="75" x14ac:dyDescent="0.25">
      <c r="B753" s="22" t="s">
        <v>312</v>
      </c>
      <c r="C753" s="4"/>
      <c r="D753" s="80"/>
      <c r="E753" s="3"/>
      <c r="F753" s="3"/>
    </row>
    <row r="754" spans="1:6" x14ac:dyDescent="0.25">
      <c r="B754" s="22"/>
      <c r="C754" s="4"/>
      <c r="D754" s="80"/>
      <c r="E754" s="3"/>
      <c r="F754" s="3"/>
    </row>
    <row r="755" spans="1:6" x14ac:dyDescent="0.25">
      <c r="B755" s="22"/>
      <c r="C755" s="4"/>
      <c r="D755" s="80"/>
      <c r="E755" s="3"/>
      <c r="F755" s="3"/>
    </row>
    <row r="756" spans="1:6" ht="18.75" x14ac:dyDescent="0.3">
      <c r="A756" t="s">
        <v>522</v>
      </c>
      <c r="B756" s="24" t="s">
        <v>228</v>
      </c>
      <c r="C756" s="15"/>
      <c r="D756" s="80"/>
      <c r="E756" s="3"/>
      <c r="F756" s="3"/>
    </row>
    <row r="757" spans="1:6" x14ac:dyDescent="0.25">
      <c r="B757" s="31" t="s">
        <v>317</v>
      </c>
      <c r="C757" s="15">
        <v>3</v>
      </c>
      <c r="D757" s="79"/>
      <c r="E757" s="17">
        <f>C757*D757</f>
        <v>0</v>
      </c>
      <c r="F757" s="3"/>
    </row>
    <row r="758" spans="1:6" ht="30" x14ac:dyDescent="0.25">
      <c r="B758" s="26" t="s">
        <v>80</v>
      </c>
      <c r="C758" s="15"/>
      <c r="D758" s="79"/>
      <c r="E758" s="17"/>
      <c r="F758" s="3"/>
    </row>
    <row r="759" spans="1:6" x14ac:dyDescent="0.25">
      <c r="B759" s="22"/>
      <c r="C759" s="4"/>
      <c r="D759" s="80"/>
      <c r="E759" s="3"/>
      <c r="F759" s="3"/>
    </row>
    <row r="760" spans="1:6" x14ac:dyDescent="0.25">
      <c r="B760" s="33" t="s">
        <v>104</v>
      </c>
      <c r="C760" s="4"/>
      <c r="D760" s="80"/>
      <c r="E760" s="3"/>
      <c r="F760" s="3"/>
    </row>
    <row r="761" spans="1:6" x14ac:dyDescent="0.25">
      <c r="B761" s="33" t="s">
        <v>316</v>
      </c>
      <c r="C761" s="4"/>
      <c r="D761" s="80"/>
      <c r="E761" s="3"/>
      <c r="F761" s="3"/>
    </row>
    <row r="762" spans="1:6" x14ac:dyDescent="0.25">
      <c r="B762" s="22"/>
      <c r="C762" s="4"/>
      <c r="D762" s="80"/>
      <c r="E762" s="3"/>
      <c r="F762" s="3"/>
    </row>
    <row r="763" spans="1:6" ht="75" x14ac:dyDescent="0.25">
      <c r="B763" s="35" t="s">
        <v>624</v>
      </c>
      <c r="C763" s="4"/>
      <c r="D763" s="80"/>
      <c r="E763" s="3"/>
      <c r="F763" s="3"/>
    </row>
    <row r="764" spans="1:6" x14ac:dyDescent="0.25">
      <c r="B764" s="22"/>
      <c r="C764" s="4"/>
      <c r="D764" s="80"/>
      <c r="E764" s="3"/>
      <c r="F764" s="3"/>
    </row>
    <row r="765" spans="1:6" x14ac:dyDescent="0.25">
      <c r="B765" s="22" t="s">
        <v>83</v>
      </c>
      <c r="C765" s="4"/>
      <c r="D765" s="80"/>
      <c r="E765" s="3"/>
      <c r="F765" s="3"/>
    </row>
    <row r="766" spans="1:6" ht="75" x14ac:dyDescent="0.25">
      <c r="B766" s="22" t="s">
        <v>318</v>
      </c>
      <c r="C766" s="4"/>
      <c r="D766" s="80"/>
      <c r="E766" s="3"/>
      <c r="F766" s="3"/>
    </row>
    <row r="767" spans="1:6" x14ac:dyDescent="0.25">
      <c r="B767" s="22"/>
      <c r="C767" s="4"/>
      <c r="D767" s="80"/>
      <c r="E767" s="3"/>
      <c r="F767" s="3"/>
    </row>
    <row r="768" spans="1:6" x14ac:dyDescent="0.25">
      <c r="B768" s="22"/>
      <c r="C768" s="4"/>
      <c r="D768" s="80"/>
      <c r="E768" s="3"/>
      <c r="F768" s="3"/>
    </row>
    <row r="769" spans="1:6" ht="18.75" x14ac:dyDescent="0.3">
      <c r="A769" t="s">
        <v>319</v>
      </c>
      <c r="B769" s="24" t="s">
        <v>320</v>
      </c>
      <c r="C769" s="15"/>
      <c r="D769" s="80"/>
      <c r="E769" s="3"/>
      <c r="F769" s="3"/>
    </row>
    <row r="770" spans="1:6" x14ac:dyDescent="0.25">
      <c r="B770" s="31" t="s">
        <v>321</v>
      </c>
      <c r="C770" s="15">
        <v>1</v>
      </c>
      <c r="D770" s="79"/>
      <c r="E770" s="17">
        <f>C770*D770</f>
        <v>0</v>
      </c>
      <c r="F770" s="3"/>
    </row>
    <row r="771" spans="1:6" ht="30" x14ac:dyDescent="0.25">
      <c r="B771" s="26" t="s">
        <v>80</v>
      </c>
      <c r="C771" s="15"/>
      <c r="D771" s="79"/>
      <c r="E771" s="17"/>
      <c r="F771" s="3"/>
    </row>
    <row r="772" spans="1:6" x14ac:dyDescent="0.25">
      <c r="B772" s="22"/>
      <c r="C772" s="4"/>
      <c r="D772" s="80"/>
      <c r="E772" s="3"/>
      <c r="F772" s="3"/>
    </row>
    <row r="773" spans="1:6" x14ac:dyDescent="0.25">
      <c r="B773" s="33" t="s">
        <v>104</v>
      </c>
      <c r="C773" s="4"/>
      <c r="D773" s="80"/>
      <c r="E773" s="3"/>
      <c r="F773" s="3"/>
    </row>
    <row r="774" spans="1:6" x14ac:dyDescent="0.25">
      <c r="B774" s="33" t="s">
        <v>322</v>
      </c>
      <c r="C774" s="4"/>
      <c r="D774" s="80"/>
      <c r="E774" s="3"/>
      <c r="F774" s="3"/>
    </row>
    <row r="775" spans="1:6" x14ac:dyDescent="0.25">
      <c r="B775" s="22"/>
      <c r="C775" s="4"/>
      <c r="D775" s="80"/>
      <c r="E775" s="3"/>
      <c r="F775" s="3"/>
    </row>
    <row r="776" spans="1:6" ht="45" x14ac:dyDescent="0.25">
      <c r="B776" s="35" t="s">
        <v>323</v>
      </c>
      <c r="C776" s="4"/>
      <c r="D776" s="80"/>
      <c r="E776" s="3"/>
      <c r="F776" s="3"/>
    </row>
    <row r="777" spans="1:6" x14ac:dyDescent="0.25">
      <c r="B777" s="22"/>
      <c r="C777" s="4"/>
      <c r="D777" s="80"/>
      <c r="E777" s="3"/>
      <c r="F777" s="3"/>
    </row>
    <row r="778" spans="1:6" x14ac:dyDescent="0.25">
      <c r="B778" s="22" t="s">
        <v>83</v>
      </c>
      <c r="C778" s="4"/>
      <c r="D778" s="80"/>
      <c r="E778" s="3"/>
      <c r="F778" s="3"/>
    </row>
    <row r="779" spans="1:6" ht="30" x14ac:dyDescent="0.25">
      <c r="B779" s="22" t="s">
        <v>324</v>
      </c>
      <c r="C779" s="4"/>
      <c r="D779" s="80"/>
      <c r="E779" s="3"/>
      <c r="F779" s="3"/>
    </row>
    <row r="780" spans="1:6" x14ac:dyDescent="0.25">
      <c r="B780" s="22"/>
      <c r="C780" s="4"/>
      <c r="D780" s="80"/>
      <c r="E780" s="3"/>
      <c r="F780" s="3"/>
    </row>
    <row r="781" spans="1:6" x14ac:dyDescent="0.25">
      <c r="B781" s="22"/>
      <c r="C781" s="4"/>
      <c r="D781" s="80"/>
      <c r="E781" s="3"/>
      <c r="F781" s="3"/>
    </row>
    <row r="782" spans="1:6" ht="18.75" x14ac:dyDescent="0.3">
      <c r="A782" t="s">
        <v>325</v>
      </c>
      <c r="B782" s="24" t="s">
        <v>326</v>
      </c>
      <c r="C782" s="15"/>
      <c r="D782" s="80"/>
      <c r="E782" s="3"/>
      <c r="F782" s="3"/>
    </row>
    <row r="783" spans="1:6" x14ac:dyDescent="0.25">
      <c r="B783" s="31" t="s">
        <v>327</v>
      </c>
      <c r="C783" s="15">
        <v>1</v>
      </c>
      <c r="D783" s="79"/>
      <c r="E783" s="17">
        <f>C783*D783</f>
        <v>0</v>
      </c>
      <c r="F783" s="3"/>
    </row>
    <row r="784" spans="1:6" ht="30" x14ac:dyDescent="0.25">
      <c r="B784" s="26" t="s">
        <v>80</v>
      </c>
      <c r="C784" s="15"/>
      <c r="D784" s="79"/>
      <c r="E784" s="17"/>
      <c r="F784" s="3"/>
    </row>
    <row r="785" spans="1:6" x14ac:dyDescent="0.25">
      <c r="B785" s="22"/>
      <c r="C785" s="4"/>
      <c r="D785" s="80"/>
      <c r="E785" s="3"/>
      <c r="F785" s="3"/>
    </row>
    <row r="786" spans="1:6" x14ac:dyDescent="0.25">
      <c r="B786" s="33" t="s">
        <v>104</v>
      </c>
      <c r="C786" s="4"/>
      <c r="D786" s="80"/>
      <c r="E786" s="3"/>
      <c r="F786" s="3"/>
    </row>
    <row r="787" spans="1:6" x14ac:dyDescent="0.25">
      <c r="B787" s="33" t="s">
        <v>200</v>
      </c>
      <c r="C787" s="4"/>
      <c r="D787" s="80"/>
      <c r="E787" s="3"/>
      <c r="F787" s="3"/>
    </row>
    <row r="788" spans="1:6" x14ac:dyDescent="0.25">
      <c r="B788" s="22"/>
      <c r="C788" s="4"/>
      <c r="D788" s="80"/>
      <c r="E788" s="3"/>
      <c r="F788" s="3"/>
    </row>
    <row r="789" spans="1:6" ht="75" x14ac:dyDescent="0.25">
      <c r="B789" s="35" t="s">
        <v>328</v>
      </c>
      <c r="C789" s="4"/>
      <c r="D789" s="80"/>
      <c r="E789" s="3"/>
      <c r="F789" s="3"/>
    </row>
    <row r="790" spans="1:6" x14ac:dyDescent="0.25">
      <c r="B790" s="22"/>
      <c r="C790" s="4"/>
      <c r="D790" s="80"/>
      <c r="E790" s="3"/>
      <c r="F790" s="3"/>
    </row>
    <row r="791" spans="1:6" x14ac:dyDescent="0.25">
      <c r="B791" s="22" t="s">
        <v>83</v>
      </c>
      <c r="C791" s="4"/>
      <c r="D791" s="80"/>
      <c r="E791" s="3"/>
      <c r="F791" s="3"/>
    </row>
    <row r="792" spans="1:6" ht="45" x14ac:dyDescent="0.25">
      <c r="B792" s="22" t="s">
        <v>329</v>
      </c>
      <c r="C792" s="4"/>
      <c r="D792" s="80"/>
      <c r="E792" s="3"/>
      <c r="F792" s="3"/>
    </row>
    <row r="793" spans="1:6" x14ac:dyDescent="0.25">
      <c r="B793" s="22"/>
      <c r="C793" s="4"/>
      <c r="D793" s="80"/>
      <c r="E793" s="3"/>
      <c r="F793" s="3"/>
    </row>
    <row r="794" spans="1:6" x14ac:dyDescent="0.25">
      <c r="B794" s="22"/>
      <c r="C794" s="4"/>
      <c r="D794" s="80"/>
      <c r="E794" s="3"/>
      <c r="F794" s="3"/>
    </row>
    <row r="795" spans="1:6" ht="18.75" x14ac:dyDescent="0.3">
      <c r="A795" t="s">
        <v>330</v>
      </c>
      <c r="B795" s="24" t="s">
        <v>331</v>
      </c>
      <c r="C795" s="15"/>
      <c r="D795" s="80"/>
      <c r="E795" s="3"/>
      <c r="F795" s="3"/>
    </row>
    <row r="796" spans="1:6" x14ac:dyDescent="0.25">
      <c r="B796" s="31" t="s">
        <v>332</v>
      </c>
      <c r="C796" s="15">
        <v>1</v>
      </c>
      <c r="D796" s="79"/>
      <c r="E796" s="17">
        <f>C796*D796</f>
        <v>0</v>
      </c>
      <c r="F796" s="3"/>
    </row>
    <row r="797" spans="1:6" ht="30" x14ac:dyDescent="0.25">
      <c r="B797" s="26" t="s">
        <v>80</v>
      </c>
      <c r="C797" s="15"/>
      <c r="D797" s="79"/>
      <c r="E797" s="17"/>
      <c r="F797" s="3"/>
    </row>
    <row r="798" spans="1:6" x14ac:dyDescent="0.25">
      <c r="B798" s="22"/>
      <c r="C798" s="4"/>
      <c r="D798" s="80"/>
      <c r="E798" s="3"/>
      <c r="F798" s="3"/>
    </row>
    <row r="799" spans="1:6" x14ac:dyDescent="0.25">
      <c r="B799" s="33" t="s">
        <v>104</v>
      </c>
      <c r="C799" s="4"/>
      <c r="D799" s="80"/>
      <c r="E799" s="3"/>
      <c r="F799" s="3"/>
    </row>
    <row r="800" spans="1:6" x14ac:dyDescent="0.25">
      <c r="B800" s="33" t="s">
        <v>221</v>
      </c>
      <c r="C800" s="4"/>
      <c r="D800" s="80"/>
      <c r="E800" s="3"/>
      <c r="F800" s="3"/>
    </row>
    <row r="801" spans="1:6" x14ac:dyDescent="0.25">
      <c r="B801" s="22"/>
      <c r="C801" s="4"/>
      <c r="D801" s="80"/>
      <c r="E801" s="3"/>
      <c r="F801" s="3"/>
    </row>
    <row r="802" spans="1:6" ht="60" x14ac:dyDescent="0.25">
      <c r="B802" s="35" t="s">
        <v>531</v>
      </c>
      <c r="C802" s="4"/>
      <c r="D802" s="80"/>
      <c r="E802" s="3"/>
      <c r="F802" s="3"/>
    </row>
    <row r="803" spans="1:6" x14ac:dyDescent="0.25">
      <c r="B803" s="22"/>
      <c r="C803" s="4"/>
      <c r="D803" s="80"/>
      <c r="E803" s="3"/>
      <c r="F803" s="3"/>
    </row>
    <row r="804" spans="1:6" x14ac:dyDescent="0.25">
      <c r="B804" s="22" t="s">
        <v>83</v>
      </c>
      <c r="C804" s="4"/>
      <c r="D804" s="80"/>
      <c r="E804" s="3"/>
      <c r="F804" s="3"/>
    </row>
    <row r="805" spans="1:6" ht="30" x14ac:dyDescent="0.25">
      <c r="B805" s="22" t="s">
        <v>333</v>
      </c>
      <c r="C805" s="4"/>
      <c r="D805" s="80"/>
      <c r="E805" s="3"/>
      <c r="F805" s="3"/>
    </row>
    <row r="806" spans="1:6" x14ac:dyDescent="0.25">
      <c r="B806" s="22"/>
      <c r="C806" s="4"/>
      <c r="D806" s="80"/>
      <c r="E806" s="3"/>
      <c r="F806" s="3"/>
    </row>
    <row r="807" spans="1:6" x14ac:dyDescent="0.25">
      <c r="B807" s="22"/>
      <c r="C807" s="4"/>
      <c r="D807" s="80"/>
      <c r="E807" s="3"/>
      <c r="F807" s="3"/>
    </row>
    <row r="808" spans="1:6" ht="18.75" x14ac:dyDescent="0.3">
      <c r="A808" t="s">
        <v>335</v>
      </c>
      <c r="B808" s="24" t="s">
        <v>334</v>
      </c>
      <c r="C808" s="15"/>
      <c r="D808" s="80"/>
      <c r="E808" s="3"/>
      <c r="F808" s="3"/>
    </row>
    <row r="809" spans="1:6" x14ac:dyDescent="0.25">
      <c r="B809" s="31" t="s">
        <v>332</v>
      </c>
      <c r="C809" s="15">
        <v>1</v>
      </c>
      <c r="D809" s="79"/>
      <c r="E809" s="17">
        <f>C809*D809</f>
        <v>0</v>
      </c>
      <c r="F809" s="3"/>
    </row>
    <row r="810" spans="1:6" ht="30" x14ac:dyDescent="0.25">
      <c r="B810" s="26" t="s">
        <v>80</v>
      </c>
      <c r="C810" s="15"/>
      <c r="D810" s="79"/>
      <c r="E810" s="17"/>
      <c r="F810" s="3"/>
    </row>
    <row r="811" spans="1:6" x14ac:dyDescent="0.25">
      <c r="B811" s="22"/>
      <c r="C811" s="4"/>
      <c r="D811" s="80"/>
      <c r="E811" s="3"/>
      <c r="F811" s="3"/>
    </row>
    <row r="812" spans="1:6" x14ac:dyDescent="0.25">
      <c r="B812" s="33" t="s">
        <v>104</v>
      </c>
      <c r="C812" s="4"/>
      <c r="D812" s="80"/>
      <c r="E812" s="3"/>
      <c r="F812" s="3"/>
    </row>
    <row r="813" spans="1:6" x14ac:dyDescent="0.25">
      <c r="B813" s="33" t="s">
        <v>292</v>
      </c>
      <c r="C813" s="4"/>
      <c r="D813" s="80"/>
      <c r="E813" s="3"/>
      <c r="F813" s="3"/>
    </row>
    <row r="814" spans="1:6" x14ac:dyDescent="0.25">
      <c r="B814" s="22"/>
      <c r="C814" s="4"/>
      <c r="D814" s="80"/>
      <c r="E814" s="3"/>
      <c r="F814" s="3"/>
    </row>
    <row r="815" spans="1:6" ht="120" x14ac:dyDescent="0.25">
      <c r="B815" s="35" t="s">
        <v>532</v>
      </c>
      <c r="C815" s="4"/>
      <c r="D815" s="80"/>
      <c r="E815" s="3"/>
      <c r="F815" s="3"/>
    </row>
    <row r="816" spans="1:6" x14ac:dyDescent="0.25">
      <c r="B816" s="22"/>
      <c r="C816" s="4"/>
      <c r="D816" s="80"/>
      <c r="E816" s="3"/>
      <c r="F816" s="3"/>
    </row>
    <row r="817" spans="1:6" x14ac:dyDescent="0.25">
      <c r="B817" s="22" t="s">
        <v>83</v>
      </c>
      <c r="C817" s="4"/>
      <c r="D817" s="80"/>
      <c r="E817" s="3"/>
      <c r="F817" s="3"/>
    </row>
    <row r="818" spans="1:6" ht="30" x14ac:dyDescent="0.25">
      <c r="B818" s="22" t="s">
        <v>333</v>
      </c>
      <c r="C818" s="4"/>
      <c r="D818" s="80"/>
      <c r="E818" s="3"/>
      <c r="F818" s="3"/>
    </row>
    <row r="819" spans="1:6" x14ac:dyDescent="0.25">
      <c r="B819" s="22"/>
      <c r="C819" s="4"/>
      <c r="D819" s="80"/>
      <c r="E819" s="3"/>
      <c r="F819" s="3"/>
    </row>
    <row r="820" spans="1:6" x14ac:dyDescent="0.25">
      <c r="B820" s="22"/>
      <c r="C820" s="4"/>
      <c r="D820" s="80"/>
      <c r="E820" s="3"/>
      <c r="F820" s="3"/>
    </row>
    <row r="821" spans="1:6" ht="18.75" x14ac:dyDescent="0.3">
      <c r="A821" t="s">
        <v>336</v>
      </c>
      <c r="B821" s="24" t="s">
        <v>337</v>
      </c>
      <c r="C821" s="15"/>
      <c r="D821" s="80"/>
      <c r="E821" s="3"/>
      <c r="F821" s="3"/>
    </row>
    <row r="822" spans="1:6" x14ac:dyDescent="0.25">
      <c r="B822" s="31" t="s">
        <v>338</v>
      </c>
      <c r="C822" s="15">
        <v>1</v>
      </c>
      <c r="D822" s="79"/>
      <c r="E822" s="17">
        <f>C822*D822</f>
        <v>0</v>
      </c>
      <c r="F822" s="3"/>
    </row>
    <row r="823" spans="1:6" ht="30" x14ac:dyDescent="0.25">
      <c r="B823" s="26" t="s">
        <v>80</v>
      </c>
      <c r="C823" s="15"/>
      <c r="D823" s="79"/>
      <c r="E823" s="17"/>
      <c r="F823" s="3"/>
    </row>
    <row r="824" spans="1:6" x14ac:dyDescent="0.25">
      <c r="B824" s="22"/>
      <c r="C824" s="4"/>
      <c r="D824" s="80"/>
      <c r="E824" s="3"/>
      <c r="F824" s="3"/>
    </row>
    <row r="825" spans="1:6" x14ac:dyDescent="0.25">
      <c r="B825" s="33" t="s">
        <v>104</v>
      </c>
      <c r="C825" s="4"/>
      <c r="D825" s="80"/>
      <c r="E825" s="3"/>
      <c r="F825" s="3"/>
    </row>
    <row r="826" spans="1:6" x14ac:dyDescent="0.25">
      <c r="B826" s="33" t="s">
        <v>316</v>
      </c>
      <c r="C826" s="4"/>
      <c r="D826" s="80"/>
      <c r="E826" s="3"/>
      <c r="F826" s="3"/>
    </row>
    <row r="827" spans="1:6" x14ac:dyDescent="0.25">
      <c r="B827" s="22"/>
      <c r="C827" s="4"/>
      <c r="D827" s="80"/>
      <c r="E827" s="3"/>
      <c r="F827" s="3"/>
    </row>
    <row r="828" spans="1:6" ht="210" x14ac:dyDescent="0.25">
      <c r="B828" s="35" t="s">
        <v>340</v>
      </c>
      <c r="C828" s="4"/>
      <c r="D828" s="80"/>
      <c r="E828" s="3"/>
      <c r="F828" s="3"/>
    </row>
    <row r="829" spans="1:6" x14ac:dyDescent="0.25">
      <c r="B829" s="22"/>
      <c r="C829" s="4"/>
      <c r="D829" s="80"/>
      <c r="E829" s="3"/>
      <c r="F829" s="3"/>
    </row>
    <row r="830" spans="1:6" x14ac:dyDescent="0.25">
      <c r="B830" s="22" t="s">
        <v>83</v>
      </c>
      <c r="C830" s="4"/>
      <c r="D830" s="80"/>
      <c r="E830" s="3"/>
      <c r="F830" s="3"/>
    </row>
    <row r="831" spans="1:6" x14ac:dyDescent="0.25">
      <c r="B831" s="22" t="s">
        <v>339</v>
      </c>
      <c r="C831" s="4"/>
      <c r="D831" s="80"/>
      <c r="E831" s="3"/>
      <c r="F831" s="3"/>
    </row>
    <row r="832" spans="1:6" x14ac:dyDescent="0.25">
      <c r="B832" s="22"/>
      <c r="C832" s="4"/>
      <c r="D832" s="80"/>
      <c r="E832" s="3"/>
      <c r="F832" s="3"/>
    </row>
    <row r="833" spans="1:6" x14ac:dyDescent="0.25">
      <c r="B833" s="22"/>
      <c r="C833" s="4"/>
      <c r="D833" s="80"/>
      <c r="E833" s="3"/>
      <c r="F833" s="3"/>
    </row>
    <row r="834" spans="1:6" ht="18.75" x14ac:dyDescent="0.3">
      <c r="A834" t="s">
        <v>341</v>
      </c>
      <c r="B834" s="24" t="s">
        <v>542</v>
      </c>
      <c r="C834" s="15"/>
      <c r="D834" s="80"/>
      <c r="E834" s="3"/>
      <c r="F834" s="3"/>
    </row>
    <row r="835" spans="1:6" x14ac:dyDescent="0.25">
      <c r="B835" s="31" t="s">
        <v>543</v>
      </c>
      <c r="C835" s="15">
        <v>1</v>
      </c>
      <c r="D835" s="79"/>
      <c r="E835" s="17">
        <f>C835*D835</f>
        <v>0</v>
      </c>
      <c r="F835" s="3"/>
    </row>
    <row r="836" spans="1:6" ht="30" x14ac:dyDescent="0.25">
      <c r="B836" s="26" t="s">
        <v>80</v>
      </c>
      <c r="C836" s="15"/>
      <c r="D836" s="79"/>
      <c r="E836" s="17"/>
      <c r="F836" s="3"/>
    </row>
    <row r="837" spans="1:6" x14ac:dyDescent="0.25">
      <c r="B837" s="22"/>
      <c r="C837" s="4"/>
      <c r="D837" s="80"/>
      <c r="E837" s="3"/>
      <c r="F837" s="3"/>
    </row>
    <row r="838" spans="1:6" x14ac:dyDescent="0.25">
      <c r="B838" s="33" t="s">
        <v>104</v>
      </c>
      <c r="C838" s="4"/>
      <c r="D838" s="80"/>
      <c r="E838" s="3"/>
      <c r="F838" s="3"/>
    </row>
    <row r="839" spans="1:6" x14ac:dyDescent="0.25">
      <c r="B839" s="33" t="s">
        <v>316</v>
      </c>
      <c r="C839" s="4"/>
      <c r="D839" s="80"/>
      <c r="E839" s="3"/>
      <c r="F839" s="3"/>
    </row>
    <row r="840" spans="1:6" x14ac:dyDescent="0.25">
      <c r="B840" s="22"/>
      <c r="C840" s="4"/>
      <c r="D840" s="80"/>
      <c r="E840" s="3"/>
      <c r="F840" s="3"/>
    </row>
    <row r="841" spans="1:6" ht="120" x14ac:dyDescent="0.25">
      <c r="B841" s="35" t="s">
        <v>563</v>
      </c>
      <c r="C841" s="4"/>
      <c r="D841" s="80"/>
      <c r="E841" s="3"/>
      <c r="F841" s="3"/>
    </row>
    <row r="842" spans="1:6" x14ac:dyDescent="0.25">
      <c r="B842" s="22"/>
      <c r="C842" s="4"/>
      <c r="D842" s="80"/>
      <c r="E842" s="3"/>
      <c r="F842" s="3"/>
    </row>
    <row r="843" spans="1:6" x14ac:dyDescent="0.25">
      <c r="B843" s="22" t="s">
        <v>83</v>
      </c>
      <c r="C843" s="4"/>
      <c r="D843" s="80"/>
      <c r="E843" s="3"/>
      <c r="F843" s="3"/>
    </row>
    <row r="844" spans="1:6" x14ac:dyDescent="0.25">
      <c r="B844" s="22" t="s">
        <v>544</v>
      </c>
      <c r="C844" s="4"/>
      <c r="D844" s="80"/>
      <c r="E844" s="3"/>
      <c r="F844" s="3"/>
    </row>
    <row r="845" spans="1:6" ht="30" x14ac:dyDescent="0.25">
      <c r="B845" s="22" t="s">
        <v>545</v>
      </c>
      <c r="C845" s="4"/>
      <c r="D845" s="80"/>
      <c r="E845" s="3"/>
      <c r="F845" s="3"/>
    </row>
    <row r="846" spans="1:6" ht="30" x14ac:dyDescent="0.25">
      <c r="B846" s="22" t="s">
        <v>562</v>
      </c>
      <c r="C846" s="4"/>
      <c r="D846" s="80"/>
      <c r="E846" s="3"/>
      <c r="F846" s="3"/>
    </row>
    <row r="847" spans="1:6" x14ac:dyDescent="0.25">
      <c r="B847" s="22"/>
      <c r="C847" s="4"/>
      <c r="D847" s="80"/>
      <c r="E847" s="3"/>
      <c r="F847" s="3"/>
    </row>
    <row r="848" spans="1:6" x14ac:dyDescent="0.25">
      <c r="B848" s="22"/>
      <c r="C848" s="4"/>
      <c r="D848" s="80"/>
      <c r="E848" s="3"/>
      <c r="F848" s="3"/>
    </row>
    <row r="849" spans="1:6" ht="18.75" x14ac:dyDescent="0.3">
      <c r="A849" t="s">
        <v>341</v>
      </c>
      <c r="B849" s="24" t="s">
        <v>546</v>
      </c>
      <c r="C849" s="15"/>
      <c r="D849" s="80"/>
      <c r="E849" s="3"/>
      <c r="F849" s="3"/>
    </row>
    <row r="850" spans="1:6" x14ac:dyDescent="0.25">
      <c r="B850" s="31" t="s">
        <v>553</v>
      </c>
      <c r="C850" s="15">
        <v>1</v>
      </c>
      <c r="D850" s="79"/>
      <c r="E850" s="17">
        <f>C850*D850</f>
        <v>0</v>
      </c>
      <c r="F850" s="3"/>
    </row>
    <row r="851" spans="1:6" ht="30" x14ac:dyDescent="0.25">
      <c r="B851" s="26" t="s">
        <v>80</v>
      </c>
      <c r="C851" s="15"/>
      <c r="D851" s="79"/>
      <c r="E851" s="17"/>
      <c r="F851" s="3"/>
    </row>
    <row r="852" spans="1:6" x14ac:dyDescent="0.25">
      <c r="B852" s="22"/>
      <c r="C852" s="4"/>
      <c r="D852" s="80"/>
      <c r="E852" s="3"/>
      <c r="F852" s="3"/>
    </row>
    <row r="853" spans="1:6" x14ac:dyDescent="0.25">
      <c r="B853" s="33" t="s">
        <v>104</v>
      </c>
      <c r="C853" s="4"/>
      <c r="D853" s="80"/>
      <c r="E853" s="3"/>
      <c r="F853" s="3"/>
    </row>
    <row r="854" spans="1:6" x14ac:dyDescent="0.25">
      <c r="B854" s="33" t="s">
        <v>316</v>
      </c>
      <c r="C854" s="4"/>
      <c r="D854" s="80"/>
      <c r="E854" s="3"/>
      <c r="F854" s="3"/>
    </row>
    <row r="855" spans="1:6" x14ac:dyDescent="0.25">
      <c r="B855" s="22"/>
      <c r="C855" s="4"/>
      <c r="D855" s="80"/>
      <c r="E855" s="3"/>
      <c r="F855" s="3"/>
    </row>
    <row r="856" spans="1:6" ht="45" x14ac:dyDescent="0.25">
      <c r="B856" s="35" t="s">
        <v>555</v>
      </c>
      <c r="C856" s="4"/>
      <c r="D856" s="80"/>
      <c r="E856" s="3"/>
      <c r="F856" s="3"/>
    </row>
    <row r="857" spans="1:6" x14ac:dyDescent="0.25">
      <c r="B857" s="22"/>
      <c r="C857" s="4"/>
      <c r="D857" s="80"/>
      <c r="E857" s="3"/>
      <c r="F857" s="3"/>
    </row>
    <row r="858" spans="1:6" x14ac:dyDescent="0.25">
      <c r="B858" s="22" t="s">
        <v>83</v>
      </c>
      <c r="C858" s="4"/>
      <c r="D858" s="80"/>
      <c r="E858" s="3"/>
      <c r="F858" s="3"/>
    </row>
    <row r="859" spans="1:6" ht="30" x14ac:dyDescent="0.25">
      <c r="B859" s="22" t="s">
        <v>554</v>
      </c>
      <c r="C859" s="4"/>
      <c r="D859" s="80"/>
      <c r="E859" s="3"/>
      <c r="F859" s="3"/>
    </row>
    <row r="860" spans="1:6" x14ac:dyDescent="0.25">
      <c r="B860" s="22"/>
      <c r="C860" s="4"/>
      <c r="D860" s="80"/>
      <c r="E860" s="3"/>
      <c r="F860" s="3"/>
    </row>
    <row r="861" spans="1:6" x14ac:dyDescent="0.25">
      <c r="B861" s="22"/>
      <c r="C861" s="4"/>
      <c r="D861" s="80"/>
      <c r="E861" s="3"/>
      <c r="F861" s="3"/>
    </row>
    <row r="862" spans="1:6" ht="18.75" x14ac:dyDescent="0.3">
      <c r="A862" t="s">
        <v>385</v>
      </c>
      <c r="B862" s="24" t="s">
        <v>546</v>
      </c>
      <c r="C862" s="4"/>
      <c r="D862" s="80"/>
      <c r="E862" s="3"/>
      <c r="F862" s="3"/>
    </row>
    <row r="863" spans="1:6" ht="45" x14ac:dyDescent="0.25">
      <c r="B863" s="35" t="s">
        <v>555</v>
      </c>
      <c r="C863" s="15">
        <v>1</v>
      </c>
      <c r="D863" s="79"/>
      <c r="E863" s="17">
        <f>C863*D863</f>
        <v>0</v>
      </c>
      <c r="F863" s="3"/>
    </row>
    <row r="864" spans="1:6" x14ac:dyDescent="0.25">
      <c r="B864" s="22"/>
      <c r="C864" s="4"/>
      <c r="D864" s="80"/>
      <c r="E864" s="3"/>
      <c r="F864" s="3"/>
    </row>
    <row r="865" spans="1:6" x14ac:dyDescent="0.25">
      <c r="B865" s="22" t="s">
        <v>83</v>
      </c>
      <c r="C865" s="4"/>
      <c r="D865" s="80"/>
      <c r="E865" s="3"/>
      <c r="F865" s="3"/>
    </row>
    <row r="866" spans="1:6" ht="30" x14ac:dyDescent="0.25">
      <c r="B866" s="22" t="s">
        <v>554</v>
      </c>
      <c r="C866" s="4"/>
      <c r="D866" s="80"/>
      <c r="E866" s="3"/>
      <c r="F866" s="3"/>
    </row>
    <row r="867" spans="1:6" x14ac:dyDescent="0.25">
      <c r="B867" s="22"/>
      <c r="C867" s="4"/>
      <c r="D867" s="80"/>
      <c r="E867" s="3"/>
      <c r="F867" s="3"/>
    </row>
    <row r="868" spans="1:6" x14ac:dyDescent="0.25">
      <c r="B868" s="22"/>
      <c r="C868" s="4"/>
      <c r="D868" s="80"/>
      <c r="E868" s="3"/>
      <c r="F868" s="3"/>
    </row>
    <row r="869" spans="1:6" ht="18.75" x14ac:dyDescent="0.3">
      <c r="A869" t="s">
        <v>616</v>
      </c>
      <c r="B869" s="24" t="s">
        <v>386</v>
      </c>
      <c r="C869" s="15"/>
      <c r="D869" s="80"/>
      <c r="E869" s="3"/>
      <c r="F869" s="3"/>
    </row>
    <row r="870" spans="1:6" x14ac:dyDescent="0.25">
      <c r="B870" s="31" t="s">
        <v>388</v>
      </c>
      <c r="C870" s="15">
        <v>4</v>
      </c>
      <c r="D870" s="79"/>
      <c r="E870" s="17">
        <f>C870*D870</f>
        <v>0</v>
      </c>
      <c r="F870" s="3"/>
    </row>
    <row r="871" spans="1:6" ht="30" x14ac:dyDescent="0.25">
      <c r="B871" s="26" t="s">
        <v>80</v>
      </c>
      <c r="C871" s="15"/>
      <c r="D871" s="79"/>
      <c r="E871" s="17"/>
      <c r="F871" s="3"/>
    </row>
    <row r="872" spans="1:6" x14ac:dyDescent="0.25">
      <c r="B872" s="22"/>
      <c r="C872" s="4"/>
      <c r="D872" s="80"/>
      <c r="E872" s="3"/>
      <c r="F872" s="3"/>
    </row>
    <row r="873" spans="1:6" x14ac:dyDescent="0.25">
      <c r="B873" s="33" t="s">
        <v>390</v>
      </c>
      <c r="C873" s="4"/>
      <c r="D873" s="80"/>
      <c r="E873" s="3"/>
      <c r="F873" s="3"/>
    </row>
    <row r="874" spans="1:6" x14ac:dyDescent="0.25">
      <c r="B874" s="22"/>
      <c r="C874" s="4"/>
      <c r="D874" s="80"/>
      <c r="E874" s="3"/>
      <c r="F874" s="3"/>
    </row>
    <row r="875" spans="1:6" ht="270" x14ac:dyDescent="0.25">
      <c r="B875" s="35" t="s">
        <v>387</v>
      </c>
      <c r="C875" s="4"/>
      <c r="D875" s="80"/>
      <c r="E875" s="3"/>
      <c r="F875" s="3"/>
    </row>
    <row r="876" spans="1:6" x14ac:dyDescent="0.25">
      <c r="B876" s="22"/>
      <c r="C876" s="4"/>
      <c r="D876" s="80"/>
      <c r="E876" s="3"/>
      <c r="F876" s="3"/>
    </row>
    <row r="877" spans="1:6" x14ac:dyDescent="0.25">
      <c r="B877" s="22" t="s">
        <v>83</v>
      </c>
      <c r="C877" s="4"/>
      <c r="D877" s="80"/>
      <c r="E877" s="3"/>
      <c r="F877" s="3"/>
    </row>
    <row r="878" spans="1:6" ht="60" x14ac:dyDescent="0.25">
      <c r="B878" s="22" t="s">
        <v>389</v>
      </c>
      <c r="C878" s="4"/>
      <c r="D878" s="80"/>
      <c r="E878" s="3"/>
      <c r="F878" s="3"/>
    </row>
    <row r="879" spans="1:6" x14ac:dyDescent="0.25">
      <c r="B879" s="22"/>
      <c r="C879" s="4"/>
      <c r="D879" s="80"/>
      <c r="E879" s="3"/>
      <c r="F879" s="3"/>
    </row>
    <row r="880" spans="1:6" x14ac:dyDescent="0.25">
      <c r="B880" s="22"/>
      <c r="C880" s="4"/>
      <c r="D880" s="80"/>
      <c r="E880" s="3"/>
      <c r="F880" s="3"/>
    </row>
    <row r="881" spans="1:6" ht="18.75" x14ac:dyDescent="0.3">
      <c r="A881" t="s">
        <v>391</v>
      </c>
      <c r="B881" s="24" t="s">
        <v>392</v>
      </c>
      <c r="C881" s="15"/>
      <c r="D881" s="80"/>
      <c r="E881" s="3"/>
      <c r="F881" s="3"/>
    </row>
    <row r="882" spans="1:6" x14ac:dyDescent="0.25">
      <c r="B882" s="31" t="s">
        <v>393</v>
      </c>
      <c r="C882" s="15">
        <v>1</v>
      </c>
      <c r="D882" s="79"/>
      <c r="E882" s="17">
        <f>C882*D882</f>
        <v>0</v>
      </c>
      <c r="F882" s="3"/>
    </row>
    <row r="883" spans="1:6" ht="30" x14ac:dyDescent="0.25">
      <c r="B883" s="26" t="s">
        <v>80</v>
      </c>
      <c r="C883" s="15"/>
      <c r="D883" s="79"/>
      <c r="E883" s="17"/>
      <c r="F883" s="3"/>
    </row>
    <row r="884" spans="1:6" x14ac:dyDescent="0.25">
      <c r="B884" s="22"/>
      <c r="C884" s="4"/>
      <c r="D884" s="80"/>
      <c r="E884" s="3"/>
      <c r="F884" s="3"/>
    </row>
    <row r="885" spans="1:6" x14ac:dyDescent="0.25">
      <c r="B885" s="33" t="s">
        <v>390</v>
      </c>
      <c r="C885" s="4"/>
      <c r="D885" s="80"/>
      <c r="E885" s="3"/>
      <c r="F885" s="3"/>
    </row>
    <row r="886" spans="1:6" x14ac:dyDescent="0.25">
      <c r="B886" s="22"/>
      <c r="C886" s="4"/>
      <c r="D886" s="80"/>
      <c r="E886" s="3"/>
      <c r="F886" s="3"/>
    </row>
    <row r="887" spans="1:6" ht="210" x14ac:dyDescent="0.25">
      <c r="B887" s="35" t="s">
        <v>394</v>
      </c>
      <c r="C887" s="4"/>
      <c r="D887" s="80"/>
      <c r="E887" s="3"/>
      <c r="F887" s="3"/>
    </row>
    <row r="888" spans="1:6" x14ac:dyDescent="0.25">
      <c r="B888" s="22"/>
      <c r="C888" s="4"/>
      <c r="D888" s="80"/>
      <c r="E888" s="3"/>
      <c r="F888" s="3"/>
    </row>
    <row r="889" spans="1:6" x14ac:dyDescent="0.25">
      <c r="B889" s="22" t="s">
        <v>83</v>
      </c>
      <c r="C889" s="4"/>
      <c r="D889" s="80"/>
      <c r="E889" s="3"/>
      <c r="F889" s="3"/>
    </row>
    <row r="890" spans="1:6" ht="45" x14ac:dyDescent="0.25">
      <c r="B890" s="22" t="s">
        <v>395</v>
      </c>
      <c r="C890" s="4"/>
      <c r="D890" s="80"/>
      <c r="E890" s="3"/>
      <c r="F890" s="3"/>
    </row>
    <row r="891" spans="1:6" x14ac:dyDescent="0.25">
      <c r="B891" s="22"/>
      <c r="C891" s="4"/>
      <c r="D891" s="80"/>
      <c r="E891" s="3"/>
      <c r="F891" s="3"/>
    </row>
    <row r="892" spans="1:6" x14ac:dyDescent="0.25">
      <c r="B892" s="22"/>
      <c r="C892" s="4"/>
      <c r="D892" s="3"/>
      <c r="E892" s="3"/>
      <c r="F892" s="3"/>
    </row>
    <row r="893" spans="1:6" s="40" customFormat="1" ht="18.75" x14ac:dyDescent="0.3">
      <c r="B893" s="41" t="s">
        <v>342</v>
      </c>
      <c r="C893" s="42"/>
      <c r="D893" s="43"/>
      <c r="E893" s="43">
        <f>SUM(E9:E892)</f>
        <v>0</v>
      </c>
      <c r="F893" s="43"/>
    </row>
    <row r="894" spans="1:6" x14ac:dyDescent="0.25">
      <c r="B894" s="22"/>
      <c r="C894" s="4"/>
      <c r="D894" s="3"/>
      <c r="E894" s="3"/>
      <c r="F894" s="3"/>
    </row>
    <row r="895" spans="1:6" x14ac:dyDescent="0.25">
      <c r="B895" s="22"/>
      <c r="C895" s="4"/>
      <c r="D895" s="3"/>
      <c r="E895" s="3"/>
      <c r="F895" s="3"/>
    </row>
    <row r="896" spans="1:6" x14ac:dyDescent="0.25">
      <c r="B896" s="22"/>
      <c r="C896" s="4"/>
      <c r="D896" s="3"/>
      <c r="E896" s="3"/>
      <c r="F896" s="3"/>
    </row>
    <row r="897" spans="2:6" x14ac:dyDescent="0.25">
      <c r="B897" s="22"/>
      <c r="C897" s="4"/>
      <c r="D897" s="3"/>
      <c r="E897" s="3"/>
      <c r="F897" s="3"/>
    </row>
    <row r="898" spans="2:6" x14ac:dyDescent="0.25">
      <c r="B898" s="22"/>
      <c r="C898" s="4"/>
      <c r="D898" s="3"/>
      <c r="E898" s="3"/>
      <c r="F898" s="3"/>
    </row>
    <row r="899" spans="2:6" x14ac:dyDescent="0.25">
      <c r="B899" s="22"/>
      <c r="C899" s="4"/>
      <c r="D899" s="3"/>
      <c r="E899" s="3"/>
      <c r="F899" s="3"/>
    </row>
    <row r="900" spans="2:6" x14ac:dyDescent="0.25">
      <c r="B900" s="22"/>
      <c r="C900" s="4"/>
      <c r="D900" s="3"/>
      <c r="E900" s="3"/>
      <c r="F900" s="3"/>
    </row>
    <row r="901" spans="2:6" x14ac:dyDescent="0.25">
      <c r="B901" s="22"/>
      <c r="C901" s="4"/>
      <c r="D901" s="3"/>
      <c r="E901" s="3"/>
      <c r="F901" s="3"/>
    </row>
    <row r="902" spans="2:6" x14ac:dyDescent="0.25">
      <c r="B902" s="22"/>
      <c r="C902" s="4"/>
      <c r="D902" s="3"/>
      <c r="E902" s="3"/>
      <c r="F902" s="3"/>
    </row>
    <row r="903" spans="2:6" x14ac:dyDescent="0.25">
      <c r="B903" s="22"/>
      <c r="C903" s="4"/>
      <c r="D903" s="3"/>
      <c r="E903" s="3"/>
      <c r="F903" s="3"/>
    </row>
    <row r="904" spans="2:6" x14ac:dyDescent="0.25">
      <c r="B904" s="22"/>
      <c r="C904" s="4"/>
      <c r="D904" s="3"/>
      <c r="E904" s="3"/>
      <c r="F904" s="3"/>
    </row>
    <row r="905" spans="2:6" x14ac:dyDescent="0.25">
      <c r="B905" s="22"/>
      <c r="C905" s="4"/>
      <c r="D905" s="3"/>
      <c r="E905" s="3"/>
      <c r="F905" s="3"/>
    </row>
    <row r="906" spans="2:6" x14ac:dyDescent="0.25">
      <c r="B906" s="22"/>
      <c r="C906" s="4"/>
      <c r="D906" s="3"/>
      <c r="E906" s="3"/>
      <c r="F906" s="3"/>
    </row>
    <row r="907" spans="2:6" x14ac:dyDescent="0.25">
      <c r="B907" s="22"/>
      <c r="C907" s="4"/>
      <c r="D907" s="3"/>
      <c r="E907" s="3"/>
      <c r="F907" s="3"/>
    </row>
    <row r="908" spans="2:6" x14ac:dyDescent="0.25">
      <c r="B908" s="22"/>
      <c r="C908" s="4"/>
      <c r="D908" s="3"/>
      <c r="E908" s="3"/>
      <c r="F908" s="3"/>
    </row>
    <row r="909" spans="2:6" x14ac:dyDescent="0.25">
      <c r="B909" s="22"/>
      <c r="C909" s="4"/>
      <c r="D909" s="3"/>
      <c r="E909" s="3"/>
      <c r="F909" s="3"/>
    </row>
    <row r="910" spans="2:6" x14ac:dyDescent="0.25">
      <c r="B910" s="22"/>
      <c r="C910" s="4"/>
      <c r="D910" s="3"/>
      <c r="E910" s="3"/>
      <c r="F910" s="3"/>
    </row>
    <row r="911" spans="2:6" x14ac:dyDescent="0.25">
      <c r="B911" s="22"/>
      <c r="C911" s="4"/>
      <c r="D911" s="3"/>
      <c r="E911" s="3"/>
      <c r="F911" s="3"/>
    </row>
    <row r="912" spans="2:6" x14ac:dyDescent="0.25">
      <c r="B912" s="22"/>
      <c r="C912" s="4"/>
      <c r="D912" s="3"/>
      <c r="E912" s="3"/>
      <c r="F912" s="3"/>
    </row>
    <row r="913" spans="2:6" x14ac:dyDescent="0.25">
      <c r="B913" s="22"/>
      <c r="C913" s="4"/>
      <c r="D913" s="3"/>
      <c r="E913" s="3"/>
      <c r="F913" s="3"/>
    </row>
    <row r="914" spans="2:6" x14ac:dyDescent="0.25">
      <c r="B914" s="22"/>
      <c r="C914" s="4"/>
      <c r="D914" s="3"/>
      <c r="E914" s="3"/>
      <c r="F914" s="3"/>
    </row>
    <row r="915" spans="2:6" x14ac:dyDescent="0.25">
      <c r="B915" s="22"/>
      <c r="C915" s="4"/>
      <c r="D915" s="3"/>
      <c r="E915" s="3"/>
      <c r="F915" s="3"/>
    </row>
    <row r="916" spans="2:6" x14ac:dyDescent="0.25">
      <c r="B916" s="22"/>
      <c r="C916" s="4"/>
      <c r="D916" s="3"/>
      <c r="E916" s="3"/>
      <c r="F916" s="3"/>
    </row>
    <row r="917" spans="2:6" x14ac:dyDescent="0.25">
      <c r="B917" s="22"/>
      <c r="C917" s="4"/>
      <c r="D917" s="3"/>
      <c r="E917" s="3"/>
      <c r="F917" s="3"/>
    </row>
    <row r="918" spans="2:6" x14ac:dyDescent="0.25">
      <c r="B918" s="22"/>
      <c r="C918" s="4"/>
      <c r="D918" s="3"/>
      <c r="E918" s="3"/>
      <c r="F918" s="3"/>
    </row>
    <row r="919" spans="2:6" x14ac:dyDescent="0.25">
      <c r="B919" s="22"/>
      <c r="C919" s="4"/>
      <c r="D919" s="3"/>
      <c r="E919" s="3"/>
      <c r="F919" s="3"/>
    </row>
    <row r="922" spans="2:6" x14ac:dyDescent="0.25">
      <c r="B922" s="22"/>
      <c r="C922" s="4"/>
      <c r="D922" s="3"/>
      <c r="E922" s="3"/>
      <c r="F922" s="3"/>
    </row>
    <row r="923" spans="2:6" x14ac:dyDescent="0.25">
      <c r="B923" s="22"/>
      <c r="C923" s="4"/>
      <c r="D923" s="3"/>
      <c r="E923" s="3"/>
      <c r="F923" s="3"/>
    </row>
    <row r="924" spans="2:6" x14ac:dyDescent="0.25">
      <c r="B924" s="22"/>
      <c r="C924" s="4"/>
      <c r="D924" s="3"/>
      <c r="E924" s="3"/>
      <c r="F924" s="3"/>
    </row>
    <row r="925" spans="2:6" x14ac:dyDescent="0.25">
      <c r="B925" s="22"/>
      <c r="C925" s="4"/>
      <c r="D925" s="3"/>
      <c r="E925" s="3"/>
      <c r="F925" s="3"/>
    </row>
    <row r="926" spans="2:6" x14ac:dyDescent="0.25">
      <c r="B926" s="22"/>
      <c r="C926" s="4"/>
      <c r="D926" s="3"/>
      <c r="E926" s="3"/>
      <c r="F926" s="3"/>
    </row>
    <row r="927" spans="2:6" x14ac:dyDescent="0.25">
      <c r="B927" s="22"/>
      <c r="C927" s="4"/>
      <c r="D927" s="3"/>
      <c r="E927" s="3"/>
      <c r="F927" s="3"/>
    </row>
    <row r="928" spans="2:6" x14ac:dyDescent="0.25">
      <c r="B928" s="1"/>
      <c r="C928" s="4"/>
      <c r="D928" s="3"/>
      <c r="E928" s="3"/>
      <c r="F928" s="3"/>
    </row>
    <row r="929" spans="2:6" x14ac:dyDescent="0.25">
      <c r="B929" s="1"/>
      <c r="C929" s="4"/>
      <c r="D929" s="3"/>
      <c r="E929" s="3"/>
      <c r="F929" s="3"/>
    </row>
    <row r="930" spans="2:6" x14ac:dyDescent="0.25">
      <c r="B930" s="1"/>
      <c r="C930" s="4"/>
      <c r="D930" s="3"/>
      <c r="E930" s="3"/>
      <c r="F930" s="3"/>
    </row>
    <row r="931" spans="2:6" x14ac:dyDescent="0.25">
      <c r="B931" s="1"/>
      <c r="C931" s="4"/>
      <c r="D931" s="3"/>
      <c r="E931" s="3"/>
      <c r="F931" s="3"/>
    </row>
    <row r="932" spans="2:6" x14ac:dyDescent="0.25">
      <c r="B932" s="1"/>
      <c r="C932" s="4"/>
      <c r="D932" s="3"/>
      <c r="E932" s="3"/>
      <c r="F932" s="3"/>
    </row>
    <row r="933" spans="2:6" x14ac:dyDescent="0.25">
      <c r="B933" s="1"/>
      <c r="C933" s="15"/>
      <c r="D933" s="17"/>
      <c r="E933" s="17"/>
      <c r="F933" s="3"/>
    </row>
    <row r="934" spans="2:6" x14ac:dyDescent="0.25">
      <c r="B934" s="1"/>
      <c r="C934" s="4"/>
      <c r="D934" s="3"/>
      <c r="E934" s="3"/>
      <c r="F934" s="3"/>
    </row>
    <row r="935" spans="2:6" x14ac:dyDescent="0.25">
      <c r="B935" s="1"/>
      <c r="C935" s="4"/>
      <c r="D935" s="3"/>
      <c r="E935" s="3"/>
      <c r="F935" s="3"/>
    </row>
    <row r="936" spans="2:6" x14ac:dyDescent="0.25">
      <c r="B936" s="1"/>
      <c r="C936" s="4"/>
      <c r="D936" s="3"/>
      <c r="E936" s="3"/>
      <c r="F936" s="3"/>
    </row>
    <row r="937" spans="2:6" x14ac:dyDescent="0.25">
      <c r="B937" s="1"/>
      <c r="C937" s="4"/>
      <c r="D937" s="3"/>
      <c r="E937" s="3"/>
      <c r="F937" s="3"/>
    </row>
    <row r="938" spans="2:6" x14ac:dyDescent="0.25">
      <c r="B938" s="1"/>
      <c r="C938" s="4"/>
      <c r="D938" s="3"/>
      <c r="E938" s="3"/>
      <c r="F938" s="3"/>
    </row>
    <row r="939" spans="2:6" x14ac:dyDescent="0.25">
      <c r="B939" s="1"/>
      <c r="C939" s="4"/>
      <c r="D939" s="3"/>
      <c r="E939" s="3"/>
      <c r="F939" s="3"/>
    </row>
    <row r="940" spans="2:6" x14ac:dyDescent="0.25">
      <c r="B940" s="1"/>
      <c r="C940" s="4"/>
      <c r="D940" s="3"/>
      <c r="E940" s="3"/>
      <c r="F940" s="3"/>
    </row>
    <row r="941" spans="2:6" x14ac:dyDescent="0.25">
      <c r="B941" s="1"/>
      <c r="C941" s="4"/>
      <c r="D941" s="3"/>
      <c r="E941" s="3"/>
      <c r="F941" s="3"/>
    </row>
    <row r="942" spans="2:6" x14ac:dyDescent="0.25">
      <c r="B942" s="1"/>
      <c r="C942" s="15"/>
      <c r="D942" s="17"/>
      <c r="E942" s="17"/>
      <c r="F942" s="3"/>
    </row>
    <row r="943" spans="2:6" x14ac:dyDescent="0.25">
      <c r="B943" s="1"/>
      <c r="C943" s="4"/>
      <c r="D943" s="3"/>
      <c r="E943" s="3"/>
      <c r="F943" s="3"/>
    </row>
    <row r="944" spans="2:6" x14ac:dyDescent="0.25">
      <c r="B944" s="1"/>
      <c r="C944" s="4"/>
      <c r="D944" s="3"/>
      <c r="E944" s="3"/>
      <c r="F944" s="3"/>
    </row>
    <row r="945" spans="2:6" x14ac:dyDescent="0.25">
      <c r="B945" s="1"/>
      <c r="C945" s="4"/>
      <c r="D945" s="3"/>
      <c r="E945" s="3"/>
      <c r="F945" s="3"/>
    </row>
    <row r="946" spans="2:6" x14ac:dyDescent="0.25">
      <c r="B946" s="1"/>
      <c r="C946" s="4"/>
      <c r="D946" s="3"/>
      <c r="E946" s="3"/>
      <c r="F946" s="3"/>
    </row>
    <row r="947" spans="2:6" x14ac:dyDescent="0.25">
      <c r="B947" s="1"/>
      <c r="C947" s="4"/>
      <c r="D947" s="3"/>
      <c r="E947" s="3"/>
      <c r="F947" s="3"/>
    </row>
    <row r="948" spans="2:6" x14ac:dyDescent="0.25">
      <c r="B948" s="1"/>
      <c r="C948" s="15"/>
      <c r="D948" s="17"/>
      <c r="E948" s="17"/>
      <c r="F948" s="3"/>
    </row>
    <row r="949" spans="2:6" x14ac:dyDescent="0.25">
      <c r="B949" s="1"/>
      <c r="C949" s="4"/>
      <c r="D949" s="3"/>
      <c r="E949" s="3"/>
      <c r="F949" s="3"/>
    </row>
    <row r="950" spans="2:6" x14ac:dyDescent="0.25">
      <c r="B950" s="1"/>
      <c r="C950" s="4"/>
      <c r="D950" s="3"/>
      <c r="E950" s="3"/>
      <c r="F950" s="3"/>
    </row>
    <row r="951" spans="2:6" x14ac:dyDescent="0.25">
      <c r="B951" s="1"/>
      <c r="C951" s="4"/>
      <c r="D951" s="3"/>
      <c r="E951" s="3"/>
      <c r="F951" s="3"/>
    </row>
    <row r="952" spans="2:6" x14ac:dyDescent="0.25">
      <c r="B952" s="1"/>
      <c r="C952" s="4"/>
      <c r="D952" s="3"/>
      <c r="E952" s="3"/>
      <c r="F952" s="3"/>
    </row>
    <row r="953" spans="2:6" x14ac:dyDescent="0.25">
      <c r="B953" s="1"/>
      <c r="C953" s="4"/>
      <c r="D953" s="3"/>
      <c r="E953" s="3"/>
      <c r="F953" s="3"/>
    </row>
    <row r="954" spans="2:6" x14ac:dyDescent="0.25">
      <c r="B954" s="1"/>
      <c r="C954" s="15"/>
      <c r="D954" s="3"/>
      <c r="E954" s="3"/>
      <c r="F954" s="3"/>
    </row>
    <row r="955" spans="2:6" ht="15.75" x14ac:dyDescent="0.25">
      <c r="B955" s="32"/>
      <c r="C955" s="4"/>
      <c r="D955" s="3"/>
      <c r="E955" s="3"/>
      <c r="F955" s="3"/>
    </row>
    <row r="956" spans="2:6" x14ac:dyDescent="0.25">
      <c r="B956" s="29"/>
      <c r="C956" s="4"/>
      <c r="D956" s="3"/>
      <c r="E956" s="3"/>
      <c r="F956" s="3"/>
    </row>
    <row r="957" spans="2:6" x14ac:dyDescent="0.25">
      <c r="B957" s="1"/>
      <c r="C957" s="15"/>
      <c r="D957" s="17"/>
      <c r="E957" s="17"/>
      <c r="F957" s="3"/>
    </row>
    <row r="958" spans="2:6" x14ac:dyDescent="0.25">
      <c r="B958" s="6"/>
      <c r="C958" s="4"/>
      <c r="D958" s="3"/>
      <c r="E958" s="3"/>
      <c r="F958" s="3"/>
    </row>
    <row r="959" spans="2:6" x14ac:dyDescent="0.25">
      <c r="B959" s="6"/>
      <c r="C959" s="4"/>
      <c r="D959" s="3"/>
      <c r="E959" s="3"/>
      <c r="F959" s="3"/>
    </row>
    <row r="960" spans="2:6" x14ac:dyDescent="0.25">
      <c r="B960" s="6"/>
      <c r="C960" s="4"/>
      <c r="D960" s="3"/>
      <c r="E960" s="3"/>
      <c r="F960" s="3"/>
    </row>
    <row r="961" spans="2:6" x14ac:dyDescent="0.25">
      <c r="B961" s="6"/>
      <c r="C961" s="4"/>
      <c r="D961" s="3"/>
      <c r="E961" s="3"/>
      <c r="F961" s="3"/>
    </row>
    <row r="962" spans="2:6" x14ac:dyDescent="0.25">
      <c r="B962" s="29"/>
      <c r="C962" s="4"/>
      <c r="D962" s="3"/>
      <c r="E962" s="3"/>
      <c r="F962" s="3"/>
    </row>
    <row r="963" spans="2:6" x14ac:dyDescent="0.25">
      <c r="B963" s="1"/>
      <c r="C963" s="15"/>
      <c r="D963" s="17"/>
      <c r="E963" s="17"/>
      <c r="F963" s="3"/>
    </row>
    <row r="964" spans="2:6" x14ac:dyDescent="0.25">
      <c r="B964" s="6"/>
      <c r="C964" s="4"/>
      <c r="D964" s="3"/>
      <c r="E964" s="3"/>
      <c r="F964" s="3"/>
    </row>
    <row r="965" spans="2:6" x14ac:dyDescent="0.25">
      <c r="B965" s="6"/>
      <c r="C965" s="4"/>
      <c r="D965" s="3"/>
      <c r="E965" s="3"/>
      <c r="F965" s="3"/>
    </row>
    <row r="966" spans="2:6" x14ac:dyDescent="0.25">
      <c r="B966" s="6"/>
      <c r="C966" s="4"/>
      <c r="D966" s="3"/>
      <c r="E966" s="3"/>
      <c r="F966" s="3"/>
    </row>
    <row r="967" spans="2:6" x14ac:dyDescent="0.25">
      <c r="B967" s="6"/>
      <c r="C967" s="4"/>
      <c r="D967" s="3"/>
      <c r="E967" s="3"/>
      <c r="F967" s="3"/>
    </row>
    <row r="968" spans="2:6" x14ac:dyDescent="0.25">
      <c r="B968" s="5"/>
      <c r="C968" s="4"/>
      <c r="D968" s="3"/>
      <c r="E968" s="3"/>
      <c r="F968" s="3"/>
    </row>
    <row r="970" spans="2:6" ht="15.75" x14ac:dyDescent="0.25">
      <c r="B970" s="32"/>
      <c r="C970" s="4"/>
      <c r="D970" s="3"/>
      <c r="E970" s="3"/>
      <c r="F970" s="3"/>
    </row>
    <row r="971" spans="2:6" x14ac:dyDescent="0.25">
      <c r="B971" s="29"/>
      <c r="C971" s="4"/>
      <c r="D971" s="3"/>
      <c r="E971" s="3"/>
      <c r="F971" s="3"/>
    </row>
    <row r="972" spans="2:6" x14ac:dyDescent="0.25">
      <c r="B972" s="1"/>
      <c r="C972" s="15"/>
      <c r="D972" s="17"/>
      <c r="E972" s="17"/>
      <c r="F972" s="3"/>
    </row>
    <row r="973" spans="2:6" x14ac:dyDescent="0.25">
      <c r="B973" s="6"/>
      <c r="C973" s="4"/>
      <c r="D973" s="3"/>
      <c r="E973" s="3"/>
      <c r="F973" s="3"/>
    </row>
    <row r="974" spans="2:6" x14ac:dyDescent="0.25">
      <c r="B974" s="6"/>
      <c r="C974" s="4"/>
      <c r="D974" s="3"/>
      <c r="E974" s="3"/>
      <c r="F974" s="3"/>
    </row>
    <row r="975" spans="2:6" x14ac:dyDescent="0.25">
      <c r="B975" s="6"/>
      <c r="C975" s="4"/>
      <c r="D975" s="3"/>
      <c r="E975" s="3"/>
      <c r="F975" s="3"/>
    </row>
    <row r="976" spans="2:6" x14ac:dyDescent="0.25">
      <c r="B976" s="6"/>
      <c r="C976" s="4"/>
      <c r="D976" s="3"/>
      <c r="E976" s="3"/>
      <c r="F976" s="3"/>
    </row>
    <row r="977" spans="2:6" x14ac:dyDescent="0.25">
      <c r="B977" s="5"/>
      <c r="C977" s="4"/>
      <c r="D977" s="3"/>
      <c r="E977" s="3"/>
      <c r="F977" s="3"/>
    </row>
    <row r="978" spans="2:6" ht="15.75" x14ac:dyDescent="0.25">
      <c r="B978" s="32"/>
      <c r="C978" s="4"/>
      <c r="D978" s="3"/>
      <c r="E978" s="3"/>
      <c r="F978" s="3"/>
    </row>
    <row r="979" spans="2:6" x14ac:dyDescent="0.25">
      <c r="B979" s="29"/>
      <c r="C979" s="4"/>
      <c r="D979" s="3"/>
      <c r="E979" s="3"/>
      <c r="F979" s="3"/>
    </row>
    <row r="980" spans="2:6" x14ac:dyDescent="0.25">
      <c r="B980" s="1"/>
      <c r="C980" s="15"/>
      <c r="D980" s="17"/>
      <c r="E980" s="17"/>
      <c r="F980" s="3"/>
    </row>
    <row r="981" spans="2:6" x14ac:dyDescent="0.25">
      <c r="B981" s="6"/>
      <c r="C981" s="4"/>
      <c r="D981" s="3"/>
      <c r="E981" s="3"/>
      <c r="F981" s="3"/>
    </row>
    <row r="982" spans="2:6" x14ac:dyDescent="0.25">
      <c r="B982" s="6"/>
      <c r="C982" s="4"/>
      <c r="D982" s="3"/>
      <c r="E982" s="3"/>
      <c r="F982" s="3"/>
    </row>
    <row r="983" spans="2:6" x14ac:dyDescent="0.25">
      <c r="B983" s="5"/>
      <c r="C983" s="4"/>
      <c r="D983" s="3"/>
      <c r="E983" s="3"/>
      <c r="F983" s="3"/>
    </row>
    <row r="984" spans="2:6" ht="15.75" x14ac:dyDescent="0.25">
      <c r="B984" s="32"/>
      <c r="C984" s="4"/>
      <c r="D984" s="3"/>
      <c r="E984" s="3"/>
      <c r="F984" s="3"/>
    </row>
    <row r="985" spans="2:6" x14ac:dyDescent="0.25">
      <c r="B985" s="29"/>
      <c r="C985" s="4"/>
      <c r="D985" s="3"/>
      <c r="E985" s="3"/>
      <c r="F985" s="3"/>
    </row>
    <row r="986" spans="2:6" x14ac:dyDescent="0.25">
      <c r="B986" s="1"/>
      <c r="C986" s="15"/>
      <c r="D986" s="17"/>
      <c r="E986" s="17"/>
      <c r="F986" s="3"/>
    </row>
    <row r="987" spans="2:6" x14ac:dyDescent="0.25">
      <c r="B987" s="6"/>
      <c r="C987" s="4"/>
      <c r="D987" s="3"/>
      <c r="E987" s="3"/>
      <c r="F987" s="3"/>
    </row>
    <row r="988" spans="2:6" x14ac:dyDescent="0.25">
      <c r="B988" s="6"/>
      <c r="C988" s="4"/>
      <c r="D988" s="3"/>
      <c r="E988" s="3"/>
      <c r="F988" s="3"/>
    </row>
    <row r="989" spans="2:6" x14ac:dyDescent="0.25">
      <c r="B989" s="6"/>
      <c r="C989" s="4"/>
      <c r="D989" s="3"/>
      <c r="E989" s="3"/>
      <c r="F989" s="3"/>
    </row>
    <row r="990" spans="2:6" x14ac:dyDescent="0.25">
      <c r="B990" s="6"/>
      <c r="C990" s="4"/>
      <c r="D990" s="3"/>
      <c r="E990" s="3"/>
      <c r="F990" s="3"/>
    </row>
    <row r="991" spans="2:6" x14ac:dyDescent="0.25">
      <c r="B991" s="5"/>
      <c r="C991" s="4"/>
      <c r="D991" s="3"/>
      <c r="E991" s="3"/>
      <c r="F991" s="3"/>
    </row>
    <row r="992" spans="2:6" ht="15.75" x14ac:dyDescent="0.25">
      <c r="B992" s="32"/>
      <c r="C992" s="4"/>
      <c r="D992" s="3"/>
      <c r="E992" s="3"/>
      <c r="F992" s="3"/>
    </row>
    <row r="993" spans="1:6" x14ac:dyDescent="0.25">
      <c r="B993" s="29"/>
      <c r="C993" s="4"/>
      <c r="D993" s="3"/>
      <c r="E993" s="3"/>
      <c r="F993" s="3"/>
    </row>
    <row r="994" spans="1:6" x14ac:dyDescent="0.25">
      <c r="B994" s="1"/>
      <c r="C994" s="15"/>
      <c r="D994" s="17"/>
      <c r="E994" s="17"/>
      <c r="F994" s="3"/>
    </row>
    <row r="995" spans="1:6" x14ac:dyDescent="0.25">
      <c r="B995" s="6"/>
      <c r="C995" s="4"/>
      <c r="D995" s="3"/>
      <c r="E995" s="3"/>
      <c r="F995" s="3"/>
    </row>
    <row r="996" spans="1:6" x14ac:dyDescent="0.25">
      <c r="B996" s="5"/>
      <c r="C996" s="4"/>
      <c r="D996" s="3"/>
      <c r="E996" s="3"/>
      <c r="F996" s="3"/>
    </row>
    <row r="997" spans="1:6" ht="15.75" x14ac:dyDescent="0.25">
      <c r="B997" s="32"/>
      <c r="C997" s="4"/>
      <c r="D997" s="3"/>
      <c r="E997" s="3"/>
      <c r="F997" s="3"/>
    </row>
    <row r="998" spans="1:6" x14ac:dyDescent="0.25">
      <c r="B998" s="29"/>
      <c r="C998" s="4"/>
      <c r="D998" s="3"/>
      <c r="E998" s="3"/>
      <c r="F998" s="3"/>
    </row>
    <row r="999" spans="1:6" x14ac:dyDescent="0.25">
      <c r="B999" s="1"/>
      <c r="C999" s="15"/>
      <c r="D999" s="17"/>
      <c r="E999" s="17"/>
      <c r="F999" s="3"/>
    </row>
    <row r="1000" spans="1:6" x14ac:dyDescent="0.25">
      <c r="B1000" s="6"/>
      <c r="C1000" s="4"/>
      <c r="D1000" s="3"/>
      <c r="E1000" s="3"/>
      <c r="F1000" s="3"/>
    </row>
    <row r="1001" spans="1:6" x14ac:dyDescent="0.25">
      <c r="B1001" s="5"/>
      <c r="C1001" s="4"/>
      <c r="D1001" s="3"/>
      <c r="E1001" s="3"/>
      <c r="F1001" s="3"/>
    </row>
    <row r="1002" spans="1:6" ht="15.75" x14ac:dyDescent="0.25">
      <c r="B1002" s="32"/>
      <c r="C1002" s="4"/>
      <c r="D1002" s="3"/>
      <c r="E1002" s="3"/>
      <c r="F1002" s="3"/>
    </row>
    <row r="1003" spans="1:6" x14ac:dyDescent="0.25">
      <c r="B1003" s="29"/>
      <c r="C1003" s="4"/>
      <c r="D1003" s="3"/>
      <c r="E1003" s="3"/>
      <c r="F1003" s="3"/>
    </row>
    <row r="1004" spans="1:6" x14ac:dyDescent="0.25">
      <c r="B1004" s="1"/>
      <c r="C1004" s="15"/>
      <c r="D1004" s="17"/>
      <c r="E1004" s="17"/>
      <c r="F1004" s="3"/>
    </row>
    <row r="1005" spans="1:6" x14ac:dyDescent="0.25">
      <c r="B1005" s="6"/>
      <c r="C1005" s="4"/>
      <c r="D1005" s="3"/>
      <c r="E1005" s="3"/>
      <c r="F1005" s="3"/>
    </row>
    <row r="1006" spans="1:6" x14ac:dyDescent="0.25">
      <c r="B1006" s="6"/>
      <c r="C1006" s="4"/>
      <c r="D1006" s="3"/>
      <c r="E1006" s="3"/>
      <c r="F1006" s="3"/>
    </row>
    <row r="1007" spans="1:6" ht="19.5" thickBot="1" x14ac:dyDescent="0.3">
      <c r="A1007" s="10"/>
      <c r="B1007" s="14"/>
      <c r="C1007" s="16"/>
      <c r="D1007" s="13"/>
      <c r="E1007" s="13"/>
      <c r="F1007" s="3"/>
    </row>
    <row r="1008" spans="1:6" ht="15.75" x14ac:dyDescent="0.25">
      <c r="B1008" s="32"/>
      <c r="C1008" s="4"/>
      <c r="D1008" s="3"/>
      <c r="E1008" s="3"/>
      <c r="F1008" s="3"/>
    </row>
    <row r="1009" spans="2:6" x14ac:dyDescent="0.25">
      <c r="B1009" s="29"/>
      <c r="C1009" s="4"/>
      <c r="D1009" s="3"/>
      <c r="E1009" s="3"/>
      <c r="F1009" s="3"/>
    </row>
    <row r="1010" spans="2:6" x14ac:dyDescent="0.25">
      <c r="B1010" s="1"/>
      <c r="C1010" s="15"/>
      <c r="D1010" s="17"/>
      <c r="E1010" s="17"/>
      <c r="F1010" s="3"/>
    </row>
    <row r="1011" spans="2:6" x14ac:dyDescent="0.25">
      <c r="B1011" s="6"/>
      <c r="C1011" s="4"/>
      <c r="D1011" s="3"/>
      <c r="E1011" s="3"/>
      <c r="F1011" s="3"/>
    </row>
    <row r="1012" spans="2:6" x14ac:dyDescent="0.25">
      <c r="B1012" s="6"/>
      <c r="C1012" s="4"/>
      <c r="D1012" s="3"/>
      <c r="E1012" s="3"/>
      <c r="F1012" s="3"/>
    </row>
    <row r="1013" spans="2:6" x14ac:dyDescent="0.25">
      <c r="B1013" s="6"/>
      <c r="C1013" s="4"/>
      <c r="D1013" s="3"/>
      <c r="E1013" s="3"/>
      <c r="F1013" s="3"/>
    </row>
    <row r="1014" spans="2:6" x14ac:dyDescent="0.25">
      <c r="B1014" s="6"/>
      <c r="C1014" s="4"/>
      <c r="D1014" s="3"/>
      <c r="E1014" s="3"/>
      <c r="F1014" s="3"/>
    </row>
    <row r="1015" spans="2:6" x14ac:dyDescent="0.25">
      <c r="B1015" s="6"/>
      <c r="C1015" s="4"/>
      <c r="D1015" s="3"/>
      <c r="E1015" s="3"/>
      <c r="F1015" s="3"/>
    </row>
    <row r="1016" spans="2:6" x14ac:dyDescent="0.25">
      <c r="B1016" s="6"/>
      <c r="C1016" s="4"/>
      <c r="D1016" s="3"/>
      <c r="E1016" s="3"/>
      <c r="F1016" s="3"/>
    </row>
    <row r="1017" spans="2:6" ht="15.75" x14ac:dyDescent="0.25">
      <c r="B1017" s="32"/>
      <c r="C1017" s="4"/>
      <c r="D1017" s="3"/>
      <c r="E1017" s="3"/>
      <c r="F1017" s="3"/>
    </row>
    <row r="1018" spans="2:6" x14ac:dyDescent="0.25">
      <c r="B1018" s="29"/>
      <c r="C1018" s="4"/>
      <c r="D1018" s="3"/>
      <c r="E1018" s="3"/>
      <c r="F1018" s="3"/>
    </row>
    <row r="1019" spans="2:6" x14ac:dyDescent="0.25">
      <c r="B1019" s="1"/>
      <c r="C1019" s="15"/>
      <c r="D1019" s="17"/>
      <c r="E1019" s="17"/>
      <c r="F1019" s="3"/>
    </row>
    <row r="1020" spans="2:6" ht="31.5" customHeight="1" x14ac:dyDescent="0.25">
      <c r="B1020" s="6"/>
      <c r="C1020" s="4"/>
      <c r="D1020" s="3"/>
      <c r="E1020" s="3"/>
      <c r="F1020" s="3"/>
    </row>
    <row r="1021" spans="2:6" x14ac:dyDescent="0.25">
      <c r="B1021" s="6"/>
      <c r="C1021" s="4"/>
      <c r="D1021" s="3"/>
      <c r="E1021" s="3"/>
      <c r="F1021" s="3"/>
    </row>
    <row r="1022" spans="2:6" x14ac:dyDescent="0.25">
      <c r="B1022" s="6"/>
      <c r="C1022" s="4"/>
      <c r="D1022" s="3"/>
      <c r="E1022" s="3"/>
      <c r="F1022" s="3"/>
    </row>
    <row r="1023" spans="2:6" x14ac:dyDescent="0.25">
      <c r="B1023" s="6"/>
      <c r="C1023" s="4"/>
      <c r="D1023" s="3"/>
      <c r="E1023" s="3"/>
      <c r="F1023" s="3"/>
    </row>
    <row r="1024" spans="2:6" x14ac:dyDescent="0.25">
      <c r="B1024" s="29"/>
      <c r="C1024" s="4"/>
      <c r="D1024" s="3"/>
      <c r="E1024" s="3"/>
      <c r="F1024" s="3"/>
    </row>
    <row r="1025" spans="1:6" x14ac:dyDescent="0.25">
      <c r="B1025" s="1"/>
      <c r="C1025" s="15"/>
      <c r="D1025" s="17"/>
      <c r="E1025" s="17"/>
      <c r="F1025" s="3"/>
    </row>
    <row r="1026" spans="1:6" x14ac:dyDescent="0.25">
      <c r="B1026" s="6"/>
      <c r="C1026" s="4"/>
      <c r="D1026" s="3"/>
      <c r="E1026" s="3"/>
      <c r="F1026" s="3"/>
    </row>
    <row r="1027" spans="1:6" x14ac:dyDescent="0.25">
      <c r="B1027" s="6"/>
      <c r="C1027" s="4"/>
      <c r="D1027" s="3"/>
      <c r="E1027" s="3"/>
      <c r="F1027" s="3"/>
    </row>
    <row r="1028" spans="1:6" x14ac:dyDescent="0.25">
      <c r="B1028" s="6"/>
      <c r="C1028" s="4"/>
      <c r="D1028" s="3"/>
      <c r="E1028" s="3"/>
      <c r="F1028" s="3"/>
    </row>
    <row r="1029" spans="1:6" x14ac:dyDescent="0.25">
      <c r="B1029" s="6"/>
      <c r="C1029" s="4"/>
      <c r="D1029" s="3"/>
      <c r="E1029" s="3"/>
      <c r="F1029" s="3"/>
    </row>
    <row r="1030" spans="1:6" x14ac:dyDescent="0.25">
      <c r="B1030" s="5"/>
      <c r="C1030" s="4"/>
      <c r="D1030" s="3"/>
      <c r="E1030" s="3"/>
      <c r="F1030" s="3"/>
    </row>
    <row r="1031" spans="1:6" ht="19.5" thickBot="1" x14ac:dyDescent="0.3">
      <c r="A1031" s="10"/>
      <c r="B1031" s="14"/>
      <c r="C1031" s="16"/>
      <c r="D1031" s="13"/>
      <c r="E1031" s="13"/>
      <c r="F1031" s="3"/>
    </row>
    <row r="1032" spans="1:6" ht="15.75" x14ac:dyDescent="0.25">
      <c r="B1032" s="32"/>
      <c r="C1032" s="4"/>
      <c r="D1032" s="3"/>
      <c r="E1032" s="3"/>
      <c r="F1032" s="3"/>
    </row>
    <row r="1033" spans="1:6" x14ac:dyDescent="0.25">
      <c r="B1033" s="29"/>
      <c r="C1033" s="4"/>
      <c r="D1033" s="3"/>
      <c r="E1033" s="3"/>
      <c r="F1033" s="3"/>
    </row>
    <row r="1034" spans="1:6" x14ac:dyDescent="0.25">
      <c r="B1034" s="1"/>
      <c r="C1034" s="15"/>
      <c r="D1034" s="17"/>
      <c r="E1034" s="17"/>
      <c r="F1034" s="3"/>
    </row>
    <row r="1035" spans="1:6" x14ac:dyDescent="0.25">
      <c r="B1035" s="29"/>
      <c r="C1035" s="4"/>
      <c r="D1035" s="3"/>
      <c r="E1035" s="3"/>
      <c r="F1035" s="3"/>
    </row>
    <row r="1036" spans="1:6" x14ac:dyDescent="0.25">
      <c r="B1036" s="1"/>
      <c r="C1036" s="15"/>
      <c r="D1036" s="17"/>
      <c r="E1036" s="17"/>
      <c r="F1036" s="3"/>
    </row>
    <row r="1037" spans="1:6" x14ac:dyDescent="0.25">
      <c r="B1037" s="29"/>
      <c r="C1037" s="4"/>
      <c r="D1037" s="3"/>
      <c r="E1037" s="3"/>
      <c r="F1037" s="3"/>
    </row>
    <row r="1038" spans="1:6" x14ac:dyDescent="0.25">
      <c r="B1038" s="1"/>
      <c r="C1038" s="15"/>
      <c r="D1038" s="17"/>
      <c r="E1038" s="17"/>
      <c r="F1038" s="3"/>
    </row>
    <row r="1039" spans="1:6" x14ac:dyDescent="0.25">
      <c r="B1039" s="6"/>
      <c r="C1039" s="4"/>
      <c r="D1039" s="3"/>
      <c r="E1039" s="3"/>
      <c r="F1039" s="3"/>
    </row>
    <row r="1040" spans="1:6" x14ac:dyDescent="0.25">
      <c r="B1040" s="6"/>
      <c r="C1040" s="4"/>
      <c r="D1040" s="3"/>
      <c r="E1040" s="3"/>
      <c r="F1040" s="3"/>
    </row>
    <row r="1041" spans="2:6" x14ac:dyDescent="0.25">
      <c r="B1041" s="6"/>
      <c r="C1041" s="4"/>
      <c r="D1041" s="3"/>
      <c r="E1041" s="3"/>
      <c r="F1041" s="3"/>
    </row>
    <row r="1042" spans="2:6" x14ac:dyDescent="0.25">
      <c r="B1042" s="6"/>
      <c r="C1042" s="4"/>
      <c r="D1042" s="3"/>
      <c r="E1042" s="3"/>
      <c r="F1042" s="3"/>
    </row>
    <row r="1043" spans="2:6" x14ac:dyDescent="0.25">
      <c r="B1043" s="6"/>
      <c r="C1043" s="4"/>
      <c r="D1043" s="3"/>
      <c r="E1043" s="3"/>
      <c r="F1043" s="3"/>
    </row>
    <row r="1044" spans="2:6" x14ac:dyDescent="0.25">
      <c r="B1044" s="6"/>
      <c r="C1044" s="4"/>
      <c r="D1044" s="3"/>
      <c r="E1044" s="3"/>
      <c r="F1044" s="3"/>
    </row>
    <row r="1045" spans="2:6" x14ac:dyDescent="0.25">
      <c r="B1045" s="6"/>
      <c r="C1045" s="4"/>
      <c r="D1045" s="3"/>
      <c r="E1045" s="3"/>
      <c r="F1045" s="3"/>
    </row>
    <row r="1046" spans="2:6" x14ac:dyDescent="0.25">
      <c r="B1046" s="5"/>
      <c r="C1046" s="4"/>
      <c r="D1046" s="3"/>
      <c r="E1046" s="3"/>
      <c r="F1046" s="3"/>
    </row>
    <row r="1047" spans="2:6" ht="15.75" x14ac:dyDescent="0.25">
      <c r="B1047" s="32"/>
      <c r="C1047" s="4"/>
      <c r="D1047" s="3"/>
      <c r="E1047" s="3"/>
      <c r="F1047" s="3"/>
    </row>
    <row r="1048" spans="2:6" x14ac:dyDescent="0.25">
      <c r="B1048" s="29"/>
      <c r="C1048" s="4"/>
      <c r="D1048" s="3"/>
      <c r="E1048" s="3"/>
      <c r="F1048" s="3"/>
    </row>
    <row r="1049" spans="2:6" x14ac:dyDescent="0.25">
      <c r="B1049" s="1"/>
      <c r="C1049" s="15"/>
      <c r="D1049" s="17"/>
      <c r="E1049" s="17"/>
      <c r="F1049" s="3"/>
    </row>
    <row r="1050" spans="2:6" x14ac:dyDescent="0.25">
      <c r="B1050" s="6"/>
      <c r="C1050" s="4"/>
      <c r="D1050" s="3"/>
      <c r="E1050" s="3"/>
      <c r="F1050" s="3"/>
    </row>
    <row r="1051" spans="2:6" x14ac:dyDescent="0.25">
      <c r="B1051" s="6"/>
      <c r="C1051" s="4"/>
      <c r="D1051" s="3"/>
      <c r="E1051" s="3"/>
      <c r="F1051" s="3"/>
    </row>
    <row r="1052" spans="2:6" x14ac:dyDescent="0.25">
      <c r="B1052" s="6"/>
      <c r="C1052" s="4"/>
      <c r="D1052" s="3"/>
      <c r="E1052" s="3"/>
      <c r="F1052" s="3"/>
    </row>
    <row r="1053" spans="2:6" ht="15.75" x14ac:dyDescent="0.25">
      <c r="B1053" s="32"/>
      <c r="C1053" s="4"/>
      <c r="D1053" s="3"/>
      <c r="E1053" s="3"/>
      <c r="F1053" s="3"/>
    </row>
    <row r="1054" spans="2:6" x14ac:dyDescent="0.25">
      <c r="B1054" s="29"/>
      <c r="C1054" s="4"/>
      <c r="D1054" s="3"/>
      <c r="E1054" s="3"/>
      <c r="F1054" s="3"/>
    </row>
    <row r="1055" spans="2:6" x14ac:dyDescent="0.25">
      <c r="B1055" s="1"/>
      <c r="C1055" s="15"/>
      <c r="D1055" s="17"/>
      <c r="E1055" s="17"/>
      <c r="F1055" s="3"/>
    </row>
    <row r="1056" spans="2:6" x14ac:dyDescent="0.25">
      <c r="B1056" s="6"/>
      <c r="C1056" s="4"/>
      <c r="D1056" s="3"/>
      <c r="E1056" s="3"/>
      <c r="F1056" s="3"/>
    </row>
    <row r="1057" spans="1:6" x14ac:dyDescent="0.25">
      <c r="B1057" s="6"/>
      <c r="C1057" s="4"/>
      <c r="D1057" s="3"/>
      <c r="E1057" s="3"/>
      <c r="F1057" s="3"/>
    </row>
    <row r="1058" spans="1:6" x14ac:dyDescent="0.25">
      <c r="B1058" s="6"/>
      <c r="C1058" s="4"/>
      <c r="D1058" s="3"/>
      <c r="E1058" s="3"/>
      <c r="F1058" s="3"/>
    </row>
    <row r="1059" spans="1:6" x14ac:dyDescent="0.25">
      <c r="B1059" s="6"/>
      <c r="C1059" s="4"/>
      <c r="D1059" s="3"/>
      <c r="E1059" s="3"/>
      <c r="F1059" s="3"/>
    </row>
    <row r="1060" spans="1:6" x14ac:dyDescent="0.25">
      <c r="B1060" s="6"/>
      <c r="C1060" s="4"/>
      <c r="D1060" s="3"/>
      <c r="E1060" s="3"/>
      <c r="F1060" s="3"/>
    </row>
    <row r="1061" spans="1:6" ht="15.75" x14ac:dyDescent="0.25">
      <c r="B1061" s="32"/>
      <c r="C1061" s="4"/>
      <c r="D1061" s="3"/>
      <c r="E1061" s="3"/>
      <c r="F1061" s="3"/>
    </row>
    <row r="1062" spans="1:6" ht="20.25" customHeight="1" x14ac:dyDescent="0.25">
      <c r="B1062" s="29"/>
      <c r="C1062" s="4"/>
      <c r="D1062" s="3"/>
      <c r="E1062" s="3"/>
      <c r="F1062" s="3"/>
    </row>
    <row r="1063" spans="1:6" x14ac:dyDescent="0.25">
      <c r="B1063" s="1"/>
      <c r="C1063" s="15"/>
      <c r="D1063" s="17"/>
      <c r="E1063" s="17"/>
      <c r="F1063" s="3"/>
    </row>
    <row r="1064" spans="1:6" x14ac:dyDescent="0.25">
      <c r="B1064" s="6"/>
      <c r="C1064" s="4"/>
      <c r="D1064" s="3"/>
      <c r="E1064" s="3"/>
      <c r="F1064" s="3"/>
    </row>
    <row r="1065" spans="1:6" x14ac:dyDescent="0.25">
      <c r="B1065" s="6"/>
      <c r="C1065" s="4"/>
      <c r="D1065" s="3"/>
      <c r="E1065" s="3"/>
      <c r="F1065" s="3"/>
    </row>
    <row r="1066" spans="1:6" x14ac:dyDescent="0.25">
      <c r="B1066" s="6"/>
      <c r="C1066" s="4"/>
      <c r="D1066" s="3"/>
      <c r="E1066" s="3"/>
      <c r="F1066" s="3"/>
    </row>
    <row r="1067" spans="1:6" x14ac:dyDescent="0.25">
      <c r="B1067" s="6"/>
      <c r="C1067" s="4"/>
      <c r="D1067" s="3"/>
      <c r="E1067" s="3"/>
      <c r="F1067" s="3"/>
    </row>
    <row r="1068" spans="1:6" x14ac:dyDescent="0.25">
      <c r="B1068" s="6"/>
      <c r="C1068" s="4"/>
      <c r="D1068" s="3"/>
      <c r="E1068" s="3"/>
      <c r="F1068" s="3"/>
    </row>
    <row r="1069" spans="1:6" x14ac:dyDescent="0.25">
      <c r="B1069" s="6"/>
      <c r="C1069" s="4"/>
      <c r="D1069" s="3"/>
      <c r="E1069" s="3"/>
      <c r="F1069" s="3"/>
    </row>
    <row r="1070" spans="1:6" ht="19.5" thickBot="1" x14ac:dyDescent="0.3">
      <c r="A1070" s="10"/>
      <c r="B1070" s="14"/>
      <c r="C1070" s="16"/>
      <c r="D1070" s="13"/>
      <c r="E1070" s="13"/>
      <c r="F1070" s="3"/>
    </row>
    <row r="1071" spans="1:6" ht="15.75" x14ac:dyDescent="0.25">
      <c r="B1071" s="32"/>
      <c r="C1071" s="4"/>
      <c r="D1071" s="3"/>
      <c r="E1071" s="3"/>
      <c r="F1071" s="3"/>
    </row>
    <row r="1072" spans="1:6" x14ac:dyDescent="0.25">
      <c r="B1072" s="29"/>
      <c r="C1072" s="4"/>
      <c r="D1072" s="3"/>
      <c r="E1072" s="3"/>
      <c r="F1072" s="3"/>
    </row>
    <row r="1073" spans="2:6" x14ac:dyDescent="0.25">
      <c r="B1073" s="1"/>
      <c r="C1073" s="15"/>
      <c r="D1073" s="17"/>
      <c r="E1073" s="17"/>
      <c r="F1073" s="3"/>
    </row>
    <row r="1074" spans="2:6" x14ac:dyDescent="0.25">
      <c r="B1074" s="6"/>
      <c r="C1074" s="4"/>
      <c r="D1074" s="3"/>
      <c r="E1074" s="3"/>
      <c r="F1074" s="3"/>
    </row>
    <row r="1075" spans="2:6" x14ac:dyDescent="0.25">
      <c r="B1075" s="6"/>
      <c r="C1075" s="4"/>
      <c r="D1075" s="3"/>
      <c r="E1075" s="3"/>
      <c r="F1075" s="3"/>
    </row>
    <row r="1076" spans="2:6" x14ac:dyDescent="0.25">
      <c r="B1076" s="5"/>
      <c r="C1076" s="4"/>
      <c r="D1076" s="3"/>
      <c r="E1076" s="3"/>
      <c r="F1076" s="3"/>
    </row>
    <row r="1077" spans="2:6" ht="15.75" x14ac:dyDescent="0.25">
      <c r="B1077" s="32"/>
      <c r="C1077" s="4"/>
      <c r="D1077" s="3"/>
      <c r="E1077" s="3"/>
      <c r="F1077" s="3"/>
    </row>
    <row r="1078" spans="2:6" x14ac:dyDescent="0.25">
      <c r="B1078" s="29"/>
      <c r="C1078" s="4"/>
      <c r="D1078" s="3"/>
      <c r="E1078" s="3"/>
      <c r="F1078" s="3"/>
    </row>
    <row r="1079" spans="2:6" x14ac:dyDescent="0.25">
      <c r="B1079" s="1"/>
      <c r="C1079" s="15"/>
      <c r="D1079" s="17"/>
      <c r="E1079" s="17"/>
      <c r="F1079" s="3"/>
    </row>
    <row r="1080" spans="2:6" x14ac:dyDescent="0.25">
      <c r="B1080" s="6"/>
      <c r="C1080" s="4"/>
      <c r="D1080" s="3"/>
      <c r="E1080" s="3"/>
      <c r="F1080" s="3"/>
    </row>
    <row r="1081" spans="2:6" x14ac:dyDescent="0.25">
      <c r="B1081" s="5"/>
      <c r="C1081" s="4"/>
      <c r="D1081" s="3"/>
      <c r="E1081" s="3"/>
      <c r="F1081" s="3"/>
    </row>
    <row r="1082" spans="2:6" ht="15.75" x14ac:dyDescent="0.25">
      <c r="B1082" s="32"/>
      <c r="C1082" s="4"/>
      <c r="D1082" s="3"/>
      <c r="E1082" s="3"/>
      <c r="F1082" s="3"/>
    </row>
    <row r="1083" spans="2:6" ht="18" customHeight="1" x14ac:dyDescent="0.25">
      <c r="B1083" s="29"/>
      <c r="C1083" s="4"/>
      <c r="D1083" s="3"/>
      <c r="E1083" s="3"/>
      <c r="F1083" s="3"/>
    </row>
    <row r="1084" spans="2:6" x14ac:dyDescent="0.25">
      <c r="B1084" s="1"/>
      <c r="C1084" s="15"/>
      <c r="D1084" s="17"/>
      <c r="E1084" s="17"/>
      <c r="F1084" s="3"/>
    </row>
    <row r="1085" spans="2:6" x14ac:dyDescent="0.25">
      <c r="B1085" s="6"/>
      <c r="C1085" s="4"/>
      <c r="D1085" s="3"/>
      <c r="E1085" s="3"/>
      <c r="F1085" s="3"/>
    </row>
    <row r="1086" spans="2:6" x14ac:dyDescent="0.25">
      <c r="B1086" s="5"/>
      <c r="C1086" s="4"/>
      <c r="D1086" s="3"/>
      <c r="E1086" s="3"/>
      <c r="F1086" s="3"/>
    </row>
    <row r="1087" spans="2:6" ht="15.75" x14ac:dyDescent="0.25">
      <c r="B1087" s="32"/>
      <c r="C1087" s="4"/>
      <c r="D1087" s="3"/>
      <c r="E1087" s="3"/>
      <c r="F1087" s="3"/>
    </row>
    <row r="1088" spans="2:6" x14ac:dyDescent="0.25">
      <c r="B1088" s="29"/>
      <c r="C1088" s="4"/>
      <c r="D1088" s="3"/>
      <c r="E1088" s="3"/>
      <c r="F1088" s="3"/>
    </row>
    <row r="1089" spans="1:6" x14ac:dyDescent="0.25">
      <c r="B1089" s="1"/>
      <c r="C1089" s="15"/>
      <c r="D1089" s="17"/>
      <c r="E1089" s="17"/>
      <c r="F1089" s="3"/>
    </row>
    <row r="1090" spans="1:6" ht="15.75" thickBot="1" x14ac:dyDescent="0.3">
      <c r="A1090" s="10"/>
      <c r="B1090" s="30"/>
      <c r="C1090" s="11"/>
      <c r="D1090" s="13"/>
      <c r="E1090" s="13"/>
      <c r="F1090" s="3"/>
    </row>
    <row r="1091" spans="1:6" x14ac:dyDescent="0.25">
      <c r="B1091" s="5"/>
      <c r="C1091" s="4"/>
      <c r="D1091" s="3"/>
      <c r="E1091" s="3"/>
      <c r="F1091" s="3"/>
    </row>
    <row r="1092" spans="1:6" x14ac:dyDescent="0.25">
      <c r="B1092" s="5"/>
      <c r="C1092" s="4"/>
      <c r="D1092" s="3"/>
      <c r="E1092" s="3"/>
      <c r="F1092" s="3"/>
    </row>
    <row r="1093" spans="1:6" x14ac:dyDescent="0.25">
      <c r="B1093" s="5"/>
      <c r="C1093" s="4"/>
      <c r="D1093" s="3"/>
      <c r="E1093" s="3"/>
      <c r="F1093" s="3"/>
    </row>
    <row r="1094" spans="1:6" x14ac:dyDescent="0.25">
      <c r="B1094" s="5"/>
      <c r="C1094" s="4"/>
      <c r="D1094" s="3"/>
      <c r="E1094" s="3"/>
      <c r="F1094" s="3"/>
    </row>
    <row r="1095" spans="1:6" x14ac:dyDescent="0.25">
      <c r="B1095" s="5"/>
      <c r="C1095" s="4"/>
      <c r="D1095" s="3"/>
      <c r="E1095" s="3"/>
      <c r="F1095" s="3"/>
    </row>
    <row r="1096" spans="1:6" x14ac:dyDescent="0.25">
      <c r="B1096" s="5"/>
      <c r="C1096" s="4"/>
      <c r="D1096" s="3"/>
      <c r="E1096" s="3"/>
      <c r="F1096" s="3"/>
    </row>
    <row r="1097" spans="1:6" x14ac:dyDescent="0.25">
      <c r="B1097" s="5"/>
      <c r="C1097" s="4"/>
      <c r="D1097" s="3"/>
      <c r="E1097" s="3"/>
      <c r="F1097" s="3"/>
    </row>
    <row r="1098" spans="1:6" x14ac:dyDescent="0.25">
      <c r="B1098" s="5"/>
      <c r="C1098" s="4"/>
      <c r="D1098" s="3"/>
      <c r="E1098" s="3"/>
      <c r="F1098" s="3"/>
    </row>
    <row r="1099" spans="1:6" x14ac:dyDescent="0.25">
      <c r="B1099" s="5"/>
      <c r="C1099" s="4"/>
      <c r="D1099" s="3"/>
      <c r="E1099" s="3"/>
      <c r="F1099" s="3"/>
    </row>
    <row r="1100" spans="1:6" x14ac:dyDescent="0.25">
      <c r="B1100" s="5"/>
      <c r="C1100" s="4"/>
      <c r="D1100" s="3"/>
      <c r="E1100" s="3"/>
      <c r="F1100" s="3"/>
    </row>
    <row r="1101" spans="1:6" x14ac:dyDescent="0.25">
      <c r="B1101" s="5"/>
      <c r="C1101" s="4"/>
      <c r="D1101" s="3"/>
      <c r="E1101" s="3"/>
      <c r="F1101" s="3"/>
    </row>
    <row r="1102" spans="1:6" ht="47.25" customHeight="1" x14ac:dyDescent="0.25">
      <c r="B1102" s="5"/>
      <c r="C1102" s="4"/>
      <c r="D1102" s="3"/>
      <c r="E1102" s="3"/>
      <c r="F1102" s="3"/>
    </row>
    <row r="1103" spans="1:6" x14ac:dyDescent="0.25">
      <c r="B1103" s="5"/>
      <c r="C1103" s="4"/>
      <c r="D1103" s="3"/>
      <c r="E1103" s="3"/>
      <c r="F1103" s="3"/>
    </row>
    <row r="1104" spans="1:6" x14ac:dyDescent="0.25">
      <c r="B1104" s="5"/>
      <c r="C1104" s="4"/>
      <c r="D1104" s="3"/>
      <c r="E1104" s="3"/>
      <c r="F1104" s="3"/>
    </row>
    <row r="1105" spans="2:6" x14ac:dyDescent="0.25">
      <c r="B1105" s="5"/>
      <c r="C1105" s="4"/>
      <c r="D1105" s="3"/>
      <c r="E1105" s="3"/>
      <c r="F1105" s="3"/>
    </row>
    <row r="1106" spans="2:6" x14ac:dyDescent="0.25">
      <c r="B1106" s="5"/>
      <c r="C1106" s="4"/>
      <c r="D1106" s="3"/>
      <c r="E1106" s="3"/>
      <c r="F1106" s="3"/>
    </row>
    <row r="1107" spans="2:6" x14ac:dyDescent="0.25">
      <c r="B1107" s="5"/>
      <c r="C1107" s="4"/>
      <c r="D1107" s="3"/>
      <c r="E1107" s="3"/>
      <c r="F1107" s="3"/>
    </row>
    <row r="1108" spans="2:6" ht="48.75" customHeight="1" x14ac:dyDescent="0.25">
      <c r="B1108" s="5"/>
      <c r="C1108" s="4"/>
      <c r="D1108" s="3"/>
      <c r="E1108" s="3"/>
      <c r="F1108" s="3"/>
    </row>
    <row r="1109" spans="2:6" x14ac:dyDescent="0.25">
      <c r="B1109" s="5"/>
      <c r="C1109" s="4"/>
      <c r="D1109" s="3"/>
      <c r="E1109" s="3"/>
      <c r="F1109" s="3"/>
    </row>
    <row r="1110" spans="2:6" x14ac:dyDescent="0.25">
      <c r="B1110" s="5"/>
      <c r="C1110" s="4"/>
      <c r="D1110" s="3"/>
      <c r="E1110" s="3"/>
      <c r="F1110" s="3"/>
    </row>
    <row r="1111" spans="2:6" x14ac:dyDescent="0.25">
      <c r="B1111" s="5"/>
      <c r="C1111" s="4"/>
      <c r="D1111" s="3"/>
      <c r="E1111" s="3"/>
      <c r="F1111" s="3"/>
    </row>
    <row r="1112" spans="2:6" ht="21" customHeight="1" x14ac:dyDescent="0.25">
      <c r="B1112" s="5"/>
      <c r="C1112" s="4"/>
      <c r="D1112" s="3"/>
      <c r="E1112" s="3"/>
      <c r="F1112" s="3"/>
    </row>
    <row r="1113" spans="2:6" x14ac:dyDescent="0.25">
      <c r="B1113" s="5"/>
      <c r="C1113" s="4"/>
      <c r="D1113" s="3"/>
      <c r="E1113" s="3"/>
      <c r="F1113" s="3"/>
    </row>
    <row r="1114" spans="2:6" x14ac:dyDescent="0.25">
      <c r="B1114" s="5"/>
      <c r="C1114" s="4"/>
      <c r="D1114" s="3"/>
      <c r="E1114" s="3"/>
      <c r="F1114" s="3"/>
    </row>
    <row r="1115" spans="2:6" x14ac:dyDescent="0.25">
      <c r="B1115" s="5"/>
      <c r="C1115" s="4"/>
      <c r="D1115" s="3"/>
      <c r="E1115" s="3"/>
      <c r="F1115" s="3"/>
    </row>
    <row r="1116" spans="2:6" ht="78.75" customHeight="1" x14ac:dyDescent="0.25">
      <c r="B1116" s="5"/>
      <c r="C1116" s="4"/>
      <c r="D1116" s="3"/>
      <c r="E1116" s="3"/>
      <c r="F1116" s="3"/>
    </row>
    <row r="1117" spans="2:6" x14ac:dyDescent="0.25">
      <c r="B1117" s="5"/>
      <c r="C1117" s="4"/>
      <c r="D1117" s="3"/>
      <c r="E1117" s="3"/>
      <c r="F1117" s="3"/>
    </row>
    <row r="1118" spans="2:6" x14ac:dyDescent="0.25">
      <c r="B1118" s="5"/>
      <c r="C1118" s="4"/>
      <c r="D1118" s="3"/>
      <c r="E1118" s="3"/>
      <c r="F1118" s="3"/>
    </row>
    <row r="1119" spans="2:6" ht="20.25" customHeight="1" x14ac:dyDescent="0.25">
      <c r="B1119" s="5"/>
      <c r="C1119" s="4"/>
      <c r="D1119" s="3"/>
      <c r="E1119" s="3"/>
      <c r="F1119" s="3"/>
    </row>
    <row r="1120" spans="2:6" x14ac:dyDescent="0.25">
      <c r="B1120" s="5"/>
      <c r="C1120" s="4"/>
      <c r="D1120" s="3"/>
      <c r="E1120" s="3"/>
      <c r="F1120" s="3"/>
    </row>
    <row r="1121" spans="2:6" x14ac:dyDescent="0.25">
      <c r="B1121" s="5"/>
      <c r="C1121" s="4"/>
      <c r="D1121" s="3"/>
      <c r="E1121" s="3"/>
      <c r="F1121" s="3"/>
    </row>
    <row r="1122" spans="2:6" x14ac:dyDescent="0.25">
      <c r="B1122" s="5"/>
      <c r="C1122" s="4"/>
      <c r="D1122" s="3"/>
      <c r="E1122" s="3"/>
      <c r="F1122" s="3"/>
    </row>
    <row r="1123" spans="2:6" x14ac:dyDescent="0.25">
      <c r="B1123" s="5"/>
      <c r="C1123" s="4"/>
      <c r="D1123" s="3"/>
      <c r="E1123" s="3"/>
      <c r="F1123" s="3"/>
    </row>
    <row r="1124" spans="2:6" x14ac:dyDescent="0.25">
      <c r="B1124" s="5"/>
      <c r="C1124" s="4"/>
      <c r="D1124" s="3"/>
      <c r="E1124" s="3"/>
      <c r="F1124" s="3"/>
    </row>
    <row r="1125" spans="2:6" ht="32.25" customHeight="1" x14ac:dyDescent="0.25">
      <c r="B1125" s="5"/>
      <c r="C1125" s="4"/>
      <c r="D1125" s="3"/>
      <c r="E1125" s="3"/>
      <c r="F1125" s="3"/>
    </row>
    <row r="1126" spans="2:6" x14ac:dyDescent="0.25">
      <c r="B1126" s="5"/>
      <c r="C1126" s="4"/>
      <c r="D1126" s="3"/>
      <c r="E1126" s="3"/>
      <c r="F1126" s="3"/>
    </row>
    <row r="1127" spans="2:6" x14ac:dyDescent="0.25">
      <c r="B1127" s="5"/>
      <c r="C1127" s="4"/>
      <c r="D1127" s="3"/>
      <c r="E1127" s="3"/>
      <c r="F1127" s="3"/>
    </row>
    <row r="1128" spans="2:6" x14ac:dyDescent="0.25">
      <c r="B1128" s="5"/>
      <c r="C1128" s="4"/>
      <c r="D1128" s="3"/>
      <c r="E1128" s="3"/>
      <c r="F1128" s="3"/>
    </row>
    <row r="1129" spans="2:6" ht="22.5" customHeight="1" x14ac:dyDescent="0.25">
      <c r="B1129" s="5"/>
      <c r="C1129" s="4"/>
      <c r="D1129" s="3"/>
      <c r="E1129" s="3"/>
      <c r="F1129" s="3"/>
    </row>
    <row r="1130" spans="2:6" ht="15" customHeight="1" x14ac:dyDescent="0.25">
      <c r="B1130" s="5"/>
      <c r="C1130" s="4"/>
      <c r="D1130" s="3"/>
      <c r="E1130" s="3"/>
      <c r="F1130" s="3"/>
    </row>
    <row r="1131" spans="2:6" x14ac:dyDescent="0.25">
      <c r="B1131" s="5"/>
      <c r="C1131" s="4"/>
      <c r="D1131" s="3"/>
      <c r="E1131" s="3"/>
      <c r="F1131" s="3"/>
    </row>
    <row r="1132" spans="2:6" x14ac:dyDescent="0.25">
      <c r="B1132" s="5"/>
      <c r="C1132" s="4"/>
      <c r="D1132" s="3"/>
      <c r="E1132" s="3"/>
      <c r="F1132" s="3"/>
    </row>
    <row r="1133" spans="2:6" ht="121.5" customHeight="1" x14ac:dyDescent="0.25">
      <c r="B1133" s="5"/>
      <c r="C1133" s="4"/>
      <c r="D1133" s="3"/>
      <c r="E1133" s="3"/>
      <c r="F1133" s="3"/>
    </row>
    <row r="1134" spans="2:6" ht="30.75" customHeight="1" x14ac:dyDescent="0.25">
      <c r="B1134" s="5"/>
      <c r="C1134" s="4"/>
      <c r="D1134" s="3"/>
      <c r="E1134" s="3"/>
      <c r="F1134" s="3"/>
    </row>
    <row r="1135" spans="2:6" ht="31.5" customHeight="1" x14ac:dyDescent="0.25">
      <c r="B1135" s="5"/>
      <c r="C1135" s="4"/>
      <c r="D1135" s="3"/>
      <c r="E1135" s="3"/>
      <c r="F1135" s="3"/>
    </row>
    <row r="1136" spans="2:6" x14ac:dyDescent="0.25">
      <c r="B1136" s="5"/>
      <c r="C1136" s="4"/>
      <c r="D1136" s="3"/>
      <c r="E1136" s="3"/>
      <c r="F1136" s="3"/>
    </row>
    <row r="1137" spans="2:6" x14ac:dyDescent="0.25">
      <c r="B1137" s="5"/>
      <c r="C1137" s="4"/>
      <c r="D1137" s="3"/>
      <c r="E1137" s="3"/>
      <c r="F1137" s="3"/>
    </row>
    <row r="1138" spans="2:6" x14ac:dyDescent="0.25">
      <c r="B1138" s="5"/>
      <c r="C1138" s="4"/>
      <c r="D1138" s="3"/>
      <c r="E1138" s="3"/>
      <c r="F1138" s="3"/>
    </row>
    <row r="1139" spans="2:6" ht="48.75" customHeight="1" x14ac:dyDescent="0.25">
      <c r="B1139" s="5"/>
      <c r="C1139" s="4"/>
      <c r="D1139" s="3"/>
      <c r="E1139" s="3"/>
      <c r="F1139" s="3"/>
    </row>
    <row r="1140" spans="2:6" ht="31.5" customHeight="1" x14ac:dyDescent="0.25">
      <c r="B1140" s="5"/>
      <c r="C1140" s="4"/>
      <c r="D1140" s="3"/>
      <c r="E1140" s="3"/>
      <c r="F1140" s="3"/>
    </row>
    <row r="1141" spans="2:6" x14ac:dyDescent="0.25">
      <c r="B1141" s="5"/>
      <c r="C1141" s="4"/>
      <c r="D1141" s="3"/>
      <c r="E1141" s="3"/>
      <c r="F1141" s="3"/>
    </row>
    <row r="1142" spans="2:6" x14ac:dyDescent="0.25">
      <c r="B1142" s="5"/>
      <c r="C1142" s="4"/>
      <c r="D1142" s="3"/>
      <c r="E1142" s="3"/>
      <c r="F1142" s="3"/>
    </row>
    <row r="1143" spans="2:6" x14ac:dyDescent="0.25">
      <c r="B1143" s="5"/>
      <c r="C1143" s="4"/>
      <c r="D1143" s="3"/>
      <c r="E1143" s="3"/>
      <c r="F1143" s="3"/>
    </row>
    <row r="1144" spans="2:6" ht="15.75" customHeight="1" x14ac:dyDescent="0.25">
      <c r="B1144" s="5"/>
      <c r="C1144" s="4"/>
      <c r="D1144" s="3"/>
      <c r="E1144" s="3"/>
      <c r="F1144" s="3"/>
    </row>
    <row r="1145" spans="2:6" ht="18.75" customHeight="1" x14ac:dyDescent="0.25">
      <c r="B1145" s="5"/>
      <c r="C1145" s="4"/>
      <c r="D1145" s="3"/>
      <c r="E1145" s="3"/>
      <c r="F1145" s="3"/>
    </row>
    <row r="1146" spans="2:6" x14ac:dyDescent="0.25">
      <c r="B1146" s="5"/>
      <c r="C1146" s="4"/>
      <c r="D1146" s="3"/>
      <c r="E1146" s="3"/>
      <c r="F1146" s="3"/>
    </row>
    <row r="1147" spans="2:6" x14ac:dyDescent="0.25">
      <c r="B1147" s="5"/>
      <c r="C1147" s="4"/>
      <c r="D1147" s="3"/>
      <c r="E1147" s="3"/>
      <c r="F1147" s="3"/>
    </row>
    <row r="1148" spans="2:6" x14ac:dyDescent="0.25">
      <c r="B1148" s="5"/>
      <c r="C1148" s="4"/>
      <c r="D1148" s="3"/>
      <c r="E1148" s="3"/>
      <c r="F1148" s="3"/>
    </row>
    <row r="1149" spans="2:6" x14ac:dyDescent="0.25">
      <c r="B1149" s="5"/>
      <c r="C1149" s="4"/>
      <c r="D1149" s="3"/>
      <c r="E1149" s="3"/>
      <c r="F1149" s="3"/>
    </row>
    <row r="1150" spans="2:6" ht="33.75" customHeight="1" x14ac:dyDescent="0.25">
      <c r="B1150" s="5"/>
      <c r="C1150" s="4"/>
      <c r="D1150" s="3"/>
      <c r="E1150" s="3"/>
      <c r="F1150" s="3"/>
    </row>
    <row r="1151" spans="2:6" ht="31.5" customHeight="1" x14ac:dyDescent="0.25">
      <c r="B1151" s="5"/>
      <c r="C1151" s="4"/>
      <c r="D1151" s="3"/>
      <c r="E1151" s="3"/>
      <c r="F1151" s="3"/>
    </row>
    <row r="1152" spans="2:6" x14ac:dyDescent="0.25">
      <c r="B1152" s="5"/>
      <c r="C1152" s="4"/>
      <c r="D1152" s="3"/>
      <c r="E1152" s="3"/>
      <c r="F1152" s="3"/>
    </row>
    <row r="1153" spans="2:6" x14ac:dyDescent="0.25">
      <c r="B1153" s="5"/>
      <c r="C1153" s="4"/>
      <c r="D1153" s="3"/>
      <c r="E1153" s="3"/>
      <c r="F1153" s="3"/>
    </row>
    <row r="1154" spans="2:6" x14ac:dyDescent="0.25">
      <c r="B1154" s="5"/>
      <c r="C1154" s="4"/>
      <c r="D1154" s="3"/>
      <c r="E1154" s="3"/>
      <c r="F1154" s="3"/>
    </row>
    <row r="1155" spans="2:6" ht="33.75" customHeight="1" x14ac:dyDescent="0.25">
      <c r="B1155" s="5"/>
      <c r="C1155" s="4"/>
      <c r="D1155" s="3"/>
      <c r="E1155" s="3"/>
      <c r="F1155" s="3"/>
    </row>
    <row r="1156" spans="2:6" ht="24.75" customHeight="1" x14ac:dyDescent="0.25">
      <c r="B1156" s="5"/>
      <c r="C1156" s="4"/>
      <c r="D1156" s="3"/>
      <c r="E1156" s="3"/>
      <c r="F1156" s="3"/>
    </row>
    <row r="1157" spans="2:6" x14ac:dyDescent="0.25">
      <c r="B1157" s="5"/>
      <c r="C1157" s="4"/>
      <c r="D1157" s="3"/>
      <c r="E1157" s="3"/>
      <c r="F1157" s="3"/>
    </row>
    <row r="1158" spans="2:6" x14ac:dyDescent="0.25">
      <c r="B1158" s="5"/>
      <c r="C1158" s="4"/>
      <c r="D1158" s="3"/>
      <c r="E1158" s="3"/>
      <c r="F1158" s="3"/>
    </row>
    <row r="1159" spans="2:6" x14ac:dyDescent="0.25">
      <c r="B1159" s="5"/>
      <c r="C1159" s="4"/>
      <c r="D1159" s="3"/>
      <c r="E1159" s="3"/>
      <c r="F1159" s="3"/>
    </row>
    <row r="1160" spans="2:6" x14ac:dyDescent="0.25">
      <c r="B1160" s="5"/>
      <c r="C1160" s="4"/>
      <c r="D1160" s="3"/>
      <c r="E1160" s="3"/>
      <c r="F1160" s="3"/>
    </row>
    <row r="1161" spans="2:6" x14ac:dyDescent="0.25">
      <c r="B1161" s="5"/>
      <c r="C1161" s="4"/>
      <c r="D1161" s="3"/>
      <c r="E1161" s="3"/>
      <c r="F1161" s="3"/>
    </row>
    <row r="1162" spans="2:6" x14ac:dyDescent="0.25">
      <c r="B1162" s="5"/>
      <c r="C1162" s="4"/>
      <c r="D1162" s="3"/>
      <c r="E1162" s="3"/>
      <c r="F1162" s="3"/>
    </row>
    <row r="1163" spans="2:6" x14ac:dyDescent="0.25">
      <c r="B1163" s="5"/>
      <c r="C1163" s="4"/>
      <c r="D1163" s="3"/>
      <c r="E1163" s="3"/>
      <c r="F1163" s="3"/>
    </row>
    <row r="1164" spans="2:6" x14ac:dyDescent="0.25">
      <c r="B1164" s="5"/>
      <c r="C1164" s="4"/>
      <c r="D1164" s="3"/>
      <c r="E1164" s="3"/>
      <c r="F1164" s="3"/>
    </row>
    <row r="1165" spans="2:6" x14ac:dyDescent="0.25">
      <c r="B1165" s="5"/>
      <c r="C1165" s="4"/>
      <c r="D1165" s="3"/>
      <c r="E1165" s="3"/>
      <c r="F1165" s="3"/>
    </row>
    <row r="1166" spans="2:6" x14ac:dyDescent="0.25">
      <c r="B1166" s="5"/>
      <c r="C1166" s="4"/>
      <c r="D1166" s="3"/>
      <c r="E1166" s="3"/>
      <c r="F1166" s="3"/>
    </row>
    <row r="1167" spans="2:6" x14ac:dyDescent="0.25">
      <c r="B1167" s="5"/>
      <c r="C1167" s="4"/>
      <c r="D1167" s="3"/>
      <c r="E1167" s="3"/>
      <c r="F1167" s="3"/>
    </row>
    <row r="1168" spans="2:6" x14ac:dyDescent="0.25">
      <c r="B1168" s="5"/>
      <c r="C1168" s="4"/>
      <c r="D1168" s="3"/>
      <c r="E1168" s="3"/>
      <c r="F1168" s="3"/>
    </row>
    <row r="1169" spans="2:6" x14ac:dyDescent="0.25">
      <c r="B1169" s="5"/>
      <c r="C1169" s="4"/>
      <c r="D1169" s="3"/>
      <c r="E1169" s="3"/>
      <c r="F1169" s="3"/>
    </row>
    <row r="1170" spans="2:6" x14ac:dyDescent="0.25">
      <c r="B1170" s="5"/>
      <c r="C1170" s="4"/>
      <c r="D1170" s="3"/>
      <c r="E1170" s="3"/>
      <c r="F1170" s="3"/>
    </row>
    <row r="1171" spans="2:6" x14ac:dyDescent="0.25">
      <c r="B1171" s="5"/>
      <c r="C1171" s="4"/>
      <c r="D1171" s="3"/>
      <c r="E1171" s="3"/>
      <c r="F1171" s="3"/>
    </row>
    <row r="1172" spans="2:6" x14ac:dyDescent="0.25">
      <c r="B1172" s="5"/>
      <c r="C1172" s="4"/>
      <c r="D1172" s="3"/>
      <c r="E1172" s="3"/>
      <c r="F1172" s="3"/>
    </row>
    <row r="1173" spans="2:6" x14ac:dyDescent="0.25">
      <c r="B1173" s="5"/>
      <c r="C1173" s="4"/>
      <c r="D1173" s="3"/>
      <c r="E1173" s="3"/>
      <c r="F1173" s="3"/>
    </row>
    <row r="1174" spans="2:6" x14ac:dyDescent="0.25">
      <c r="B1174" s="5"/>
      <c r="C1174" s="4"/>
      <c r="D1174" s="3"/>
      <c r="E1174" s="3"/>
      <c r="F1174" s="3"/>
    </row>
    <row r="1175" spans="2:6" x14ac:dyDescent="0.25">
      <c r="B1175" s="5"/>
      <c r="C1175" s="4"/>
      <c r="D1175" s="3"/>
      <c r="E1175" s="3"/>
      <c r="F1175" s="3"/>
    </row>
    <row r="1176" spans="2:6" x14ac:dyDescent="0.25">
      <c r="B1176" s="5"/>
      <c r="C1176" s="4"/>
      <c r="D1176" s="3"/>
      <c r="E1176" s="3"/>
      <c r="F1176" s="3"/>
    </row>
    <row r="1177" spans="2:6" x14ac:dyDescent="0.25">
      <c r="B1177" s="5"/>
      <c r="C1177" s="4"/>
      <c r="D1177" s="3"/>
      <c r="E1177" s="3"/>
      <c r="F1177" s="3"/>
    </row>
    <row r="1178" spans="2:6" x14ac:dyDescent="0.25">
      <c r="B1178" s="5"/>
      <c r="C1178" s="4"/>
      <c r="D1178" s="3"/>
      <c r="E1178" s="3"/>
      <c r="F1178" s="3"/>
    </row>
    <row r="1179" spans="2:6" x14ac:dyDescent="0.25">
      <c r="B1179" s="5"/>
      <c r="C1179" s="4"/>
      <c r="D1179" s="3"/>
      <c r="E1179" s="3"/>
      <c r="F1179" s="3"/>
    </row>
    <row r="1180" spans="2:6" x14ac:dyDescent="0.25">
      <c r="B1180" s="5"/>
      <c r="C1180" s="4"/>
      <c r="D1180" s="3"/>
      <c r="E1180" s="3"/>
      <c r="F1180" s="3"/>
    </row>
    <row r="1181" spans="2:6" x14ac:dyDescent="0.25">
      <c r="B1181" s="5"/>
      <c r="C1181" s="4"/>
      <c r="D1181" s="3"/>
      <c r="E1181" s="3"/>
      <c r="F1181" s="3"/>
    </row>
    <row r="1182" spans="2:6" x14ac:dyDescent="0.25">
      <c r="B1182" s="5"/>
      <c r="C1182" s="4"/>
      <c r="D1182" s="3"/>
      <c r="E1182" s="3"/>
      <c r="F1182" s="3"/>
    </row>
    <row r="1183" spans="2:6" x14ac:dyDescent="0.25">
      <c r="B1183" s="5"/>
      <c r="C1183" s="4"/>
      <c r="D1183" s="3"/>
      <c r="E1183" s="3"/>
      <c r="F1183" s="3"/>
    </row>
    <row r="1184" spans="2:6" x14ac:dyDescent="0.25">
      <c r="B1184" s="5"/>
      <c r="C1184" s="4"/>
      <c r="D1184" s="3"/>
      <c r="E1184" s="3"/>
      <c r="F1184" s="3"/>
    </row>
    <row r="1185" spans="2:6" x14ac:dyDescent="0.25">
      <c r="B1185" s="5"/>
      <c r="C1185" s="4"/>
      <c r="D1185" s="3"/>
      <c r="E1185" s="3"/>
      <c r="F1185" s="3"/>
    </row>
    <row r="1186" spans="2:6" x14ac:dyDescent="0.25">
      <c r="B1186" s="5"/>
      <c r="C1186" s="4"/>
      <c r="D1186" s="3"/>
      <c r="E1186" s="3"/>
      <c r="F1186" s="3"/>
    </row>
    <row r="1187" spans="2:6" x14ac:dyDescent="0.25">
      <c r="B1187" s="5"/>
      <c r="C1187" s="4"/>
      <c r="D1187" s="3"/>
      <c r="E1187" s="3"/>
      <c r="F1187" s="3"/>
    </row>
    <row r="1188" spans="2:6" x14ac:dyDescent="0.25">
      <c r="B1188" s="5"/>
      <c r="C1188" s="4"/>
      <c r="D1188" s="3"/>
      <c r="E1188" s="3"/>
      <c r="F1188" s="3"/>
    </row>
    <row r="1189" spans="2:6" x14ac:dyDescent="0.25">
      <c r="B1189" s="5"/>
      <c r="C1189" s="4"/>
      <c r="D1189" s="3"/>
      <c r="E1189" s="3"/>
      <c r="F1189" s="3"/>
    </row>
    <row r="1190" spans="2:6" x14ac:dyDescent="0.25">
      <c r="B1190" s="5"/>
      <c r="C1190" s="4"/>
      <c r="D1190" s="3"/>
      <c r="E1190" s="3"/>
      <c r="F1190" s="3"/>
    </row>
    <row r="1191" spans="2:6" x14ac:dyDescent="0.25">
      <c r="B1191" s="5"/>
      <c r="C1191" s="4"/>
      <c r="D1191" s="3"/>
      <c r="E1191" s="3"/>
      <c r="F1191" s="3"/>
    </row>
    <row r="1192" spans="2:6" x14ac:dyDescent="0.25">
      <c r="B1192" s="5"/>
      <c r="C1192" s="4"/>
      <c r="D1192" s="3"/>
      <c r="E1192" s="3"/>
      <c r="F1192" s="3"/>
    </row>
    <row r="1193" spans="2:6" x14ac:dyDescent="0.25">
      <c r="B1193" s="5"/>
      <c r="C1193" s="4"/>
      <c r="D1193" s="3"/>
      <c r="E1193" s="3"/>
      <c r="F1193" s="3"/>
    </row>
    <row r="1194" spans="2:6" x14ac:dyDescent="0.25">
      <c r="B1194" s="5"/>
      <c r="C1194" s="4"/>
      <c r="D1194" s="3"/>
      <c r="E1194" s="3"/>
      <c r="F1194" s="3"/>
    </row>
    <row r="1195" spans="2:6" x14ac:dyDescent="0.25">
      <c r="B1195" s="5"/>
      <c r="C1195" s="4"/>
      <c r="D1195" s="3"/>
      <c r="E1195" s="3"/>
      <c r="F1195" s="3"/>
    </row>
    <row r="1196" spans="2:6" x14ac:dyDescent="0.25">
      <c r="B1196" s="5"/>
      <c r="C1196" s="4"/>
      <c r="D1196" s="3"/>
      <c r="E1196" s="3"/>
      <c r="F1196" s="3"/>
    </row>
    <row r="1197" spans="2:6" x14ac:dyDescent="0.25">
      <c r="B1197" s="5"/>
      <c r="C1197" s="4"/>
      <c r="D1197" s="3"/>
      <c r="E1197" s="3"/>
      <c r="F1197" s="3"/>
    </row>
    <row r="1198" spans="2:6" x14ac:dyDescent="0.25">
      <c r="B1198" s="5"/>
      <c r="C1198" s="4"/>
      <c r="D1198" s="3"/>
      <c r="E1198" s="3"/>
      <c r="F1198" s="3"/>
    </row>
    <row r="1199" spans="2:6" x14ac:dyDescent="0.25">
      <c r="B1199" s="5"/>
      <c r="C1199" s="4"/>
      <c r="D1199" s="3"/>
      <c r="E1199" s="3"/>
      <c r="F1199" s="3"/>
    </row>
    <row r="1200" spans="2:6" x14ac:dyDescent="0.25">
      <c r="B1200" s="5"/>
      <c r="C1200" s="4"/>
      <c r="D1200" s="3"/>
      <c r="E1200" s="3"/>
      <c r="F1200" s="3"/>
    </row>
    <row r="1201" spans="2:6" x14ac:dyDescent="0.25">
      <c r="B1201" s="5"/>
      <c r="C1201" s="4"/>
      <c r="D1201" s="3"/>
      <c r="E1201" s="3"/>
      <c r="F1201" s="3"/>
    </row>
    <row r="1202" spans="2:6" x14ac:dyDescent="0.25">
      <c r="B1202" s="5"/>
      <c r="C1202" s="4"/>
      <c r="D1202" s="3"/>
      <c r="E1202" s="3"/>
      <c r="F1202" s="3"/>
    </row>
    <row r="1203" spans="2:6" x14ac:dyDescent="0.25">
      <c r="B1203" s="5"/>
      <c r="C1203" s="4"/>
      <c r="D1203" s="3"/>
      <c r="E1203" s="3"/>
      <c r="F1203" s="3"/>
    </row>
    <row r="1204" spans="2:6" x14ac:dyDescent="0.25">
      <c r="B1204" s="5"/>
      <c r="C1204" s="4"/>
      <c r="D1204" s="3"/>
      <c r="E1204" s="3"/>
      <c r="F1204" s="3"/>
    </row>
    <row r="1205" spans="2:6" x14ac:dyDescent="0.25">
      <c r="B1205" s="5"/>
      <c r="C1205" s="4"/>
      <c r="D1205" s="3"/>
      <c r="E1205" s="3"/>
      <c r="F1205" s="3"/>
    </row>
    <row r="1206" spans="2:6" x14ac:dyDescent="0.25">
      <c r="B1206" s="5"/>
      <c r="C1206" s="4"/>
      <c r="D1206" s="3"/>
      <c r="E1206" s="3"/>
      <c r="F1206" s="3"/>
    </row>
    <row r="1207" spans="2:6" x14ac:dyDescent="0.25">
      <c r="B1207" s="5"/>
      <c r="C1207" s="4"/>
      <c r="D1207" s="3"/>
      <c r="E1207" s="3"/>
      <c r="F1207" s="3"/>
    </row>
    <row r="1208" spans="2:6" x14ac:dyDescent="0.25">
      <c r="B1208" s="5"/>
      <c r="C1208" s="4"/>
      <c r="D1208" s="3"/>
      <c r="E1208" s="3"/>
      <c r="F1208" s="3"/>
    </row>
    <row r="1209" spans="2:6" x14ac:dyDescent="0.25">
      <c r="B1209" s="5"/>
      <c r="C1209" s="4"/>
      <c r="D1209" s="3"/>
      <c r="E1209" s="3"/>
      <c r="F1209" s="3"/>
    </row>
    <row r="1210" spans="2:6" x14ac:dyDescent="0.25">
      <c r="B1210" s="5"/>
      <c r="C1210" s="4"/>
      <c r="D1210" s="3"/>
      <c r="E1210" s="3"/>
      <c r="F1210" s="3"/>
    </row>
    <row r="1211" spans="2:6" x14ac:dyDescent="0.25">
      <c r="B1211" s="5"/>
      <c r="C1211" s="4"/>
      <c r="D1211" s="3"/>
      <c r="E1211" s="3"/>
      <c r="F1211" s="3"/>
    </row>
    <row r="1212" spans="2:6" x14ac:dyDescent="0.25">
      <c r="B1212" s="5"/>
      <c r="C1212" s="4"/>
      <c r="D1212" s="3"/>
      <c r="E1212" s="3"/>
      <c r="F1212" s="3"/>
    </row>
    <row r="1213" spans="2:6" x14ac:dyDescent="0.25">
      <c r="B1213" s="5"/>
      <c r="C1213" s="4"/>
      <c r="D1213" s="3"/>
      <c r="E1213" s="3"/>
      <c r="F1213" s="3"/>
    </row>
    <row r="1214" spans="2:6" x14ac:dyDescent="0.25">
      <c r="B1214" s="5"/>
      <c r="C1214" s="4"/>
      <c r="D1214" s="3"/>
      <c r="E1214" s="3"/>
      <c r="F1214" s="3"/>
    </row>
    <row r="1215" spans="2:6" x14ac:dyDescent="0.25">
      <c r="B1215" s="5"/>
      <c r="C1215" s="4"/>
      <c r="D1215" s="3"/>
      <c r="E1215" s="3"/>
      <c r="F1215" s="3"/>
    </row>
    <row r="1216" spans="2:6" x14ac:dyDescent="0.25">
      <c r="B1216" s="5"/>
      <c r="C1216" s="4"/>
      <c r="D1216" s="3"/>
      <c r="E1216" s="3"/>
      <c r="F1216" s="3"/>
    </row>
    <row r="1217" spans="2:6" x14ac:dyDescent="0.25">
      <c r="B1217" s="5"/>
      <c r="C1217" s="4"/>
      <c r="D1217" s="3"/>
      <c r="E1217" s="3"/>
      <c r="F1217" s="3"/>
    </row>
    <row r="1218" spans="2:6" x14ac:dyDescent="0.25">
      <c r="B1218" s="5"/>
      <c r="C1218" s="4"/>
      <c r="D1218" s="3"/>
      <c r="E1218" s="3"/>
      <c r="F1218" s="3"/>
    </row>
    <row r="1219" spans="2:6" x14ac:dyDescent="0.25">
      <c r="B1219" s="5"/>
      <c r="C1219" s="4"/>
      <c r="D1219" s="3"/>
      <c r="E1219" s="3"/>
      <c r="F1219" s="3"/>
    </row>
    <row r="1220" spans="2:6" x14ac:dyDescent="0.25">
      <c r="B1220" s="5"/>
      <c r="C1220" s="4"/>
      <c r="D1220" s="3"/>
      <c r="E1220" s="3"/>
      <c r="F1220" s="3"/>
    </row>
    <row r="1221" spans="2:6" x14ac:dyDescent="0.25">
      <c r="B1221" s="5"/>
      <c r="C1221" s="4"/>
      <c r="D1221" s="3"/>
      <c r="E1221" s="3"/>
      <c r="F1221" s="3"/>
    </row>
    <row r="1222" spans="2:6" x14ac:dyDescent="0.25">
      <c r="B1222" s="5"/>
      <c r="C1222" s="4"/>
      <c r="D1222" s="3"/>
      <c r="E1222" s="3"/>
      <c r="F1222" s="3"/>
    </row>
    <row r="1223" spans="2:6" x14ac:dyDescent="0.25">
      <c r="B1223" s="5"/>
      <c r="C1223" s="4"/>
      <c r="D1223" s="3"/>
      <c r="E1223" s="3"/>
      <c r="F1223" s="3"/>
    </row>
    <row r="1224" spans="2:6" x14ac:dyDescent="0.25">
      <c r="B1224" s="5"/>
      <c r="C1224" s="4"/>
      <c r="D1224" s="3"/>
      <c r="E1224" s="3"/>
      <c r="F1224" s="3"/>
    </row>
    <row r="1225" spans="2:6" x14ac:dyDescent="0.25">
      <c r="B1225" s="5"/>
      <c r="C1225" s="4"/>
      <c r="D1225" s="3"/>
      <c r="E1225" s="3"/>
      <c r="F1225" s="3"/>
    </row>
    <row r="1226" spans="2:6" x14ac:dyDescent="0.25">
      <c r="B1226" s="5"/>
      <c r="C1226" s="4"/>
      <c r="D1226" s="3"/>
      <c r="E1226" s="3"/>
      <c r="F1226" s="3"/>
    </row>
    <row r="1227" spans="2:6" x14ac:dyDescent="0.25">
      <c r="B1227" s="5"/>
      <c r="C1227" s="4"/>
      <c r="D1227" s="3"/>
      <c r="E1227" s="3"/>
      <c r="F1227" s="3"/>
    </row>
    <row r="1228" spans="2:6" x14ac:dyDescent="0.25">
      <c r="B1228" s="5"/>
      <c r="C1228" s="4"/>
      <c r="D1228" s="3"/>
      <c r="E1228" s="3"/>
      <c r="F1228" s="3"/>
    </row>
    <row r="1229" spans="2:6" x14ac:dyDescent="0.25">
      <c r="B1229" s="5"/>
      <c r="C1229" s="4"/>
      <c r="D1229" s="3"/>
      <c r="E1229" s="3"/>
      <c r="F1229" s="3"/>
    </row>
    <row r="1230" spans="2:6" x14ac:dyDescent="0.25">
      <c r="B1230" s="5"/>
      <c r="C1230" s="4"/>
      <c r="D1230" s="3"/>
      <c r="E1230" s="3"/>
      <c r="F1230" s="3"/>
    </row>
    <row r="1231" spans="2:6" x14ac:dyDescent="0.25">
      <c r="B1231" s="5"/>
      <c r="C1231" s="4"/>
      <c r="D1231" s="3"/>
      <c r="E1231" s="3"/>
      <c r="F1231" s="3"/>
    </row>
    <row r="1232" spans="2:6" x14ac:dyDescent="0.25">
      <c r="B1232" s="5"/>
      <c r="C1232" s="4"/>
      <c r="D1232" s="3"/>
      <c r="E1232" s="3"/>
      <c r="F1232" s="3"/>
    </row>
    <row r="1233" spans="2:6" x14ac:dyDescent="0.25">
      <c r="B1233" s="5"/>
      <c r="C1233" s="4"/>
      <c r="D1233" s="3"/>
      <c r="E1233" s="3"/>
      <c r="F1233" s="3"/>
    </row>
    <row r="1234" spans="2:6" x14ac:dyDescent="0.25">
      <c r="B1234" s="5"/>
      <c r="C1234" s="4"/>
      <c r="D1234" s="3"/>
      <c r="E1234" s="3"/>
      <c r="F1234" s="3"/>
    </row>
    <row r="1235" spans="2:6" x14ac:dyDescent="0.25">
      <c r="B1235" s="5"/>
      <c r="C1235" s="4"/>
      <c r="D1235" s="3"/>
      <c r="E1235" s="3"/>
      <c r="F1235" s="3"/>
    </row>
    <row r="1236" spans="2:6" x14ac:dyDescent="0.25">
      <c r="B1236" s="5"/>
      <c r="C1236" s="4"/>
      <c r="D1236" s="3"/>
      <c r="E1236" s="3"/>
      <c r="F1236" s="3"/>
    </row>
    <row r="1237" spans="2:6" x14ac:dyDescent="0.25">
      <c r="B1237" s="5"/>
      <c r="C1237" s="4"/>
      <c r="D1237" s="3"/>
      <c r="E1237" s="3"/>
      <c r="F1237" s="3"/>
    </row>
    <row r="1238" spans="2:6" x14ac:dyDescent="0.25">
      <c r="B1238" s="5"/>
      <c r="C1238" s="4"/>
      <c r="D1238" s="3"/>
      <c r="E1238" s="3"/>
      <c r="F1238" s="3"/>
    </row>
    <row r="1239" spans="2:6" x14ac:dyDescent="0.25">
      <c r="B1239" s="5"/>
      <c r="C1239" s="4"/>
      <c r="D1239" s="3"/>
      <c r="E1239" s="3"/>
      <c r="F1239" s="3"/>
    </row>
    <row r="1240" spans="2:6" x14ac:dyDescent="0.25">
      <c r="B1240" s="5"/>
      <c r="C1240" s="4"/>
      <c r="D1240" s="3"/>
      <c r="E1240" s="3"/>
      <c r="F1240" s="3"/>
    </row>
    <row r="1241" spans="2:6" x14ac:dyDescent="0.25">
      <c r="B1241" s="5"/>
      <c r="C1241" s="4"/>
      <c r="D1241" s="3"/>
      <c r="E1241" s="3"/>
      <c r="F1241" s="3"/>
    </row>
    <row r="1242" spans="2:6" x14ac:dyDescent="0.25">
      <c r="B1242" s="5"/>
      <c r="C1242" s="4"/>
      <c r="D1242" s="3"/>
      <c r="E1242" s="3"/>
      <c r="F1242" s="3"/>
    </row>
    <row r="1243" spans="2:6" x14ac:dyDescent="0.25">
      <c r="B1243" s="5"/>
      <c r="C1243" s="4"/>
      <c r="D1243" s="3"/>
      <c r="E1243" s="3"/>
      <c r="F1243" s="3"/>
    </row>
    <row r="1244" spans="2:6" x14ac:dyDescent="0.25">
      <c r="B1244" s="5"/>
      <c r="C1244" s="4"/>
      <c r="D1244" s="3"/>
      <c r="E1244" s="3"/>
      <c r="F1244" s="3"/>
    </row>
    <row r="1245" spans="2:6" x14ac:dyDescent="0.25">
      <c r="B1245" s="5"/>
      <c r="C1245" s="4"/>
      <c r="D1245" s="3"/>
      <c r="E1245" s="3"/>
      <c r="F1245" s="3"/>
    </row>
    <row r="1246" spans="2:6" x14ac:dyDescent="0.25">
      <c r="B1246" s="5"/>
      <c r="C1246" s="4"/>
      <c r="D1246" s="3"/>
      <c r="E1246" s="3"/>
      <c r="F1246" s="3"/>
    </row>
    <row r="1247" spans="2:6" x14ac:dyDescent="0.25">
      <c r="B1247" s="5"/>
      <c r="C1247" s="4"/>
      <c r="D1247" s="3"/>
      <c r="E1247" s="3"/>
      <c r="F1247" s="3"/>
    </row>
    <row r="1248" spans="2:6" x14ac:dyDescent="0.25">
      <c r="B1248" s="5"/>
      <c r="C1248" s="4"/>
      <c r="D1248" s="3"/>
      <c r="E1248" s="3"/>
      <c r="F1248" s="3"/>
    </row>
    <row r="1249" spans="2:6" x14ac:dyDescent="0.25">
      <c r="B1249" s="5"/>
      <c r="C1249" s="4"/>
      <c r="D1249" s="3"/>
      <c r="E1249" s="3"/>
      <c r="F1249" s="3"/>
    </row>
    <row r="1250" spans="2:6" x14ac:dyDescent="0.25">
      <c r="B1250" s="5"/>
      <c r="C1250" s="4"/>
      <c r="D1250" s="3"/>
      <c r="E1250" s="3"/>
      <c r="F1250" s="3"/>
    </row>
    <row r="1251" spans="2:6" x14ac:dyDescent="0.25">
      <c r="B1251" s="5"/>
      <c r="C1251" s="4"/>
      <c r="D1251" s="3"/>
      <c r="E1251" s="3"/>
      <c r="F1251" s="3"/>
    </row>
    <row r="1252" spans="2:6" x14ac:dyDescent="0.25">
      <c r="B1252" s="5"/>
      <c r="C1252" s="4"/>
      <c r="D1252" s="3"/>
      <c r="E1252" s="3"/>
      <c r="F1252" s="3"/>
    </row>
    <row r="1253" spans="2:6" x14ac:dyDescent="0.25">
      <c r="B1253" s="5"/>
      <c r="C1253" s="4"/>
      <c r="D1253" s="3"/>
      <c r="E1253" s="3"/>
      <c r="F1253" s="3"/>
    </row>
    <row r="1254" spans="2:6" x14ac:dyDescent="0.25">
      <c r="B1254" s="5"/>
      <c r="C1254" s="4"/>
      <c r="D1254" s="3"/>
      <c r="E1254" s="3"/>
      <c r="F1254" s="3"/>
    </row>
    <row r="1255" spans="2:6" x14ac:dyDescent="0.25">
      <c r="B1255" s="5"/>
      <c r="C1255" s="4"/>
      <c r="D1255" s="3"/>
      <c r="E1255" s="3"/>
      <c r="F1255" s="3"/>
    </row>
    <row r="1256" spans="2:6" x14ac:dyDescent="0.25">
      <c r="B1256" s="5"/>
      <c r="C1256" s="4"/>
      <c r="D1256" s="3"/>
      <c r="E1256" s="3"/>
      <c r="F1256" s="3"/>
    </row>
    <row r="1257" spans="2:6" x14ac:dyDescent="0.25">
      <c r="B1257" s="5"/>
      <c r="C1257" s="4"/>
      <c r="D1257" s="3"/>
      <c r="E1257" s="3"/>
      <c r="F1257" s="3"/>
    </row>
    <row r="1258" spans="2:6" x14ac:dyDescent="0.25">
      <c r="B1258" s="5"/>
      <c r="C1258" s="4"/>
      <c r="D1258" s="3"/>
      <c r="E1258" s="3"/>
      <c r="F1258" s="3"/>
    </row>
    <row r="1259" spans="2:6" x14ac:dyDescent="0.25">
      <c r="B1259" s="5"/>
      <c r="C1259" s="4"/>
      <c r="D1259" s="3"/>
      <c r="E1259" s="3"/>
      <c r="F1259" s="3"/>
    </row>
    <row r="1260" spans="2:6" x14ac:dyDescent="0.25">
      <c r="B1260" s="5"/>
      <c r="C1260" s="4"/>
      <c r="D1260" s="3"/>
      <c r="E1260" s="3"/>
      <c r="F1260" s="3"/>
    </row>
    <row r="1261" spans="2:6" x14ac:dyDescent="0.25">
      <c r="B1261" s="5"/>
      <c r="C1261" s="4"/>
      <c r="D1261" s="3"/>
      <c r="E1261" s="3"/>
      <c r="F1261" s="3"/>
    </row>
    <row r="1262" spans="2:6" x14ac:dyDescent="0.25">
      <c r="B1262" s="5"/>
      <c r="C1262" s="4"/>
      <c r="D1262" s="3"/>
      <c r="E1262" s="3"/>
      <c r="F1262" s="3"/>
    </row>
    <row r="1263" spans="2:6" x14ac:dyDescent="0.25">
      <c r="B1263" s="5"/>
      <c r="C1263" s="4"/>
      <c r="D1263" s="3"/>
      <c r="E1263" s="3"/>
      <c r="F1263" s="3"/>
    </row>
    <row r="1264" spans="2:6" x14ac:dyDescent="0.25">
      <c r="B1264" s="5"/>
      <c r="C1264" s="4"/>
      <c r="D1264" s="3"/>
      <c r="E1264" s="3"/>
      <c r="F1264" s="3"/>
    </row>
    <row r="1265" spans="2:6" x14ac:dyDescent="0.25">
      <c r="B1265" s="5"/>
      <c r="C1265" s="4"/>
      <c r="D1265" s="3"/>
      <c r="E1265" s="3"/>
      <c r="F1265" s="3"/>
    </row>
    <row r="1266" spans="2:6" x14ac:dyDescent="0.25">
      <c r="B1266" s="5"/>
      <c r="C1266" s="4"/>
      <c r="D1266" s="3"/>
      <c r="E1266" s="3"/>
      <c r="F1266" s="3"/>
    </row>
    <row r="1267" spans="2:6" x14ac:dyDescent="0.25">
      <c r="B1267" s="5"/>
      <c r="C1267" s="4"/>
      <c r="D1267" s="3"/>
      <c r="E1267" s="3"/>
      <c r="F1267" s="3"/>
    </row>
    <row r="1268" spans="2:6" x14ac:dyDescent="0.25">
      <c r="B1268" s="5"/>
      <c r="C1268" s="4"/>
      <c r="D1268" s="3"/>
      <c r="E1268" s="3"/>
      <c r="F1268" s="3"/>
    </row>
    <row r="1269" spans="2:6" x14ac:dyDescent="0.25">
      <c r="B1269" s="5"/>
      <c r="C1269" s="4"/>
      <c r="D1269" s="3"/>
      <c r="E1269" s="3"/>
      <c r="F1269" s="3"/>
    </row>
    <row r="1270" spans="2:6" x14ac:dyDescent="0.25">
      <c r="B1270" s="5"/>
      <c r="C1270" s="4"/>
      <c r="D1270" s="3"/>
      <c r="E1270" s="3"/>
      <c r="F1270" s="3"/>
    </row>
    <row r="1271" spans="2:6" x14ac:dyDescent="0.25">
      <c r="B1271" s="5"/>
      <c r="C1271" s="4"/>
      <c r="D1271" s="3"/>
      <c r="E1271" s="3"/>
      <c r="F1271" s="3"/>
    </row>
    <row r="1272" spans="2:6" x14ac:dyDescent="0.25">
      <c r="B1272" s="5"/>
      <c r="C1272" s="4"/>
      <c r="D1272" s="3"/>
      <c r="E1272" s="3"/>
      <c r="F1272" s="3"/>
    </row>
    <row r="1273" spans="2:6" x14ac:dyDescent="0.25">
      <c r="B1273" s="5"/>
      <c r="C1273" s="4"/>
      <c r="D1273" s="3"/>
      <c r="E1273" s="3"/>
      <c r="F1273" s="3"/>
    </row>
    <row r="1274" spans="2:6" x14ac:dyDescent="0.25">
      <c r="B1274" s="5"/>
      <c r="C1274" s="4"/>
      <c r="D1274" s="3"/>
      <c r="E1274" s="3"/>
      <c r="F1274" s="3"/>
    </row>
    <row r="1275" spans="2:6" x14ac:dyDescent="0.25">
      <c r="B1275" s="5"/>
      <c r="C1275" s="4"/>
      <c r="D1275" s="3"/>
      <c r="E1275" s="3"/>
      <c r="F1275" s="3"/>
    </row>
    <row r="1276" spans="2:6" x14ac:dyDescent="0.25">
      <c r="B1276" s="5"/>
      <c r="C1276" s="4"/>
      <c r="D1276" s="3"/>
      <c r="E1276" s="3"/>
      <c r="F1276" s="3"/>
    </row>
    <row r="1277" spans="2:6" x14ac:dyDescent="0.25">
      <c r="B1277" s="5"/>
      <c r="C1277" s="4"/>
      <c r="D1277" s="3"/>
      <c r="E1277" s="3"/>
      <c r="F1277" s="3"/>
    </row>
    <row r="1278" spans="2:6" x14ac:dyDescent="0.25">
      <c r="B1278" s="5"/>
      <c r="C1278" s="4"/>
      <c r="D1278" s="3"/>
      <c r="E1278" s="3"/>
      <c r="F1278" s="3"/>
    </row>
    <row r="1279" spans="2:6" x14ac:dyDescent="0.25">
      <c r="B1279" s="5"/>
      <c r="C1279" s="4"/>
      <c r="D1279" s="3"/>
      <c r="E1279" s="3"/>
      <c r="F1279" s="3"/>
    </row>
    <row r="1280" spans="2:6" x14ac:dyDescent="0.25">
      <c r="B1280" s="5"/>
      <c r="C1280" s="4"/>
      <c r="D1280" s="3"/>
      <c r="E1280" s="3"/>
      <c r="F1280" s="3"/>
    </row>
    <row r="1281" spans="2:6" x14ac:dyDescent="0.25">
      <c r="B1281" s="5"/>
      <c r="C1281" s="4"/>
      <c r="D1281" s="3"/>
      <c r="E1281" s="3"/>
      <c r="F1281" s="3"/>
    </row>
    <row r="1282" spans="2:6" x14ac:dyDescent="0.25">
      <c r="B1282" s="5"/>
      <c r="C1282" s="4"/>
      <c r="D1282" s="3"/>
      <c r="E1282" s="3"/>
      <c r="F1282" s="3"/>
    </row>
    <row r="1283" spans="2:6" x14ac:dyDescent="0.25">
      <c r="B1283" s="5"/>
      <c r="C1283" s="4"/>
      <c r="D1283" s="3"/>
      <c r="E1283" s="3"/>
      <c r="F1283" s="3"/>
    </row>
    <row r="1284" spans="2:6" x14ac:dyDescent="0.25">
      <c r="B1284" s="5"/>
      <c r="C1284" s="4"/>
      <c r="D1284" s="3"/>
      <c r="E1284" s="3"/>
      <c r="F1284" s="3"/>
    </row>
    <row r="1285" spans="2:6" x14ac:dyDescent="0.25">
      <c r="B1285" s="5"/>
      <c r="C1285" s="4"/>
      <c r="D1285" s="3"/>
      <c r="E1285" s="3"/>
      <c r="F1285" s="3"/>
    </row>
    <row r="1286" spans="2:6" x14ac:dyDescent="0.25">
      <c r="B1286" s="5"/>
      <c r="C1286" s="4"/>
      <c r="D1286" s="3"/>
      <c r="E1286" s="3"/>
      <c r="F1286" s="3"/>
    </row>
    <row r="1287" spans="2:6" x14ac:dyDescent="0.25">
      <c r="B1287" s="5"/>
      <c r="C1287" s="4"/>
      <c r="D1287" s="3"/>
      <c r="E1287" s="3"/>
      <c r="F1287" s="3"/>
    </row>
    <row r="1288" spans="2:6" x14ac:dyDescent="0.25">
      <c r="B1288" s="5"/>
      <c r="C1288" s="4"/>
      <c r="D1288" s="3"/>
      <c r="E1288" s="3"/>
      <c r="F1288" s="3"/>
    </row>
    <row r="1289" spans="2:6" x14ac:dyDescent="0.25">
      <c r="B1289" s="5"/>
      <c r="C1289" s="4"/>
      <c r="D1289" s="3"/>
      <c r="E1289" s="3"/>
      <c r="F1289" s="3"/>
    </row>
    <row r="1290" spans="2:6" x14ac:dyDescent="0.25">
      <c r="B1290" s="5"/>
      <c r="C1290" s="4"/>
      <c r="D1290" s="3"/>
      <c r="E1290" s="3"/>
      <c r="F1290" s="3"/>
    </row>
    <row r="1291" spans="2:6" x14ac:dyDescent="0.25">
      <c r="B1291" s="5"/>
      <c r="C1291" s="4"/>
      <c r="D1291" s="3"/>
      <c r="E1291" s="3"/>
      <c r="F1291" s="3"/>
    </row>
    <row r="1292" spans="2:6" x14ac:dyDescent="0.25">
      <c r="B1292" s="5"/>
      <c r="C1292" s="4"/>
      <c r="D1292" s="3"/>
      <c r="E1292" s="3"/>
      <c r="F1292" s="3"/>
    </row>
    <row r="1293" spans="2:6" x14ac:dyDescent="0.25">
      <c r="B1293" s="5"/>
      <c r="C1293" s="4"/>
      <c r="D1293" s="3"/>
      <c r="E1293" s="3"/>
      <c r="F1293" s="3"/>
    </row>
    <row r="1294" spans="2:6" x14ac:dyDescent="0.25">
      <c r="B1294" s="5"/>
      <c r="C1294" s="4"/>
      <c r="D1294" s="3"/>
      <c r="E1294" s="3"/>
      <c r="F1294" s="3"/>
    </row>
    <row r="1295" spans="2:6" x14ac:dyDescent="0.25">
      <c r="B1295" s="5"/>
      <c r="C1295" s="4"/>
      <c r="D1295" s="3"/>
      <c r="E1295" s="3"/>
      <c r="F1295" s="3"/>
    </row>
    <row r="1296" spans="2:6" x14ac:dyDescent="0.25">
      <c r="B1296" s="5"/>
      <c r="C1296" s="4"/>
      <c r="D1296" s="3"/>
      <c r="E1296" s="3"/>
      <c r="F1296" s="3"/>
    </row>
    <row r="1297" spans="2:6" x14ac:dyDescent="0.25">
      <c r="B1297" s="5"/>
      <c r="C1297" s="4"/>
      <c r="D1297" s="3"/>
      <c r="E1297" s="3"/>
      <c r="F1297" s="3"/>
    </row>
    <row r="1298" spans="2:6" x14ac:dyDescent="0.25">
      <c r="B1298" s="5"/>
      <c r="C1298" s="4"/>
      <c r="D1298" s="3"/>
      <c r="E1298" s="3"/>
      <c r="F1298" s="3"/>
    </row>
    <row r="1299" spans="2:6" x14ac:dyDescent="0.25">
      <c r="B1299" s="5"/>
      <c r="C1299" s="4"/>
      <c r="D1299" s="3"/>
      <c r="E1299" s="3"/>
      <c r="F1299" s="3"/>
    </row>
    <row r="1300" spans="2:6" x14ac:dyDescent="0.25">
      <c r="B1300" s="5"/>
      <c r="C1300" s="4"/>
      <c r="D1300" s="3"/>
      <c r="E1300" s="3"/>
      <c r="F1300" s="3"/>
    </row>
    <row r="1301" spans="2:6" x14ac:dyDescent="0.25">
      <c r="B1301" s="5"/>
      <c r="C1301" s="4"/>
      <c r="D1301" s="3"/>
      <c r="E1301" s="3"/>
      <c r="F1301" s="3"/>
    </row>
    <row r="1302" spans="2:6" x14ac:dyDescent="0.25">
      <c r="B1302" s="5"/>
      <c r="C1302" s="4"/>
      <c r="D1302" s="3"/>
      <c r="E1302" s="3"/>
      <c r="F1302" s="3"/>
    </row>
    <row r="1303" spans="2:6" x14ac:dyDescent="0.25">
      <c r="B1303" s="5"/>
      <c r="C1303" s="4"/>
      <c r="D1303" s="3"/>
      <c r="E1303" s="3"/>
      <c r="F1303" s="3"/>
    </row>
    <row r="1304" spans="2:6" x14ac:dyDescent="0.25">
      <c r="B1304" s="5"/>
      <c r="C1304" s="4"/>
      <c r="D1304" s="3"/>
      <c r="E1304" s="3"/>
      <c r="F1304" s="3"/>
    </row>
    <row r="1305" spans="2:6" x14ac:dyDescent="0.25">
      <c r="B1305" s="5"/>
      <c r="C1305" s="4"/>
      <c r="D1305" s="3"/>
      <c r="E1305" s="3"/>
      <c r="F1305" s="3"/>
    </row>
    <row r="1306" spans="2:6" x14ac:dyDescent="0.25">
      <c r="B1306" s="5"/>
      <c r="C1306" s="4"/>
      <c r="D1306" s="3"/>
      <c r="E1306" s="3"/>
      <c r="F1306" s="3"/>
    </row>
    <row r="1307" spans="2:6" x14ac:dyDescent="0.25">
      <c r="B1307" s="5"/>
      <c r="C1307" s="4"/>
      <c r="D1307" s="3"/>
      <c r="E1307" s="3"/>
      <c r="F1307" s="3"/>
    </row>
    <row r="1308" spans="2:6" x14ac:dyDescent="0.25">
      <c r="B1308" s="5"/>
      <c r="C1308" s="4"/>
      <c r="D1308" s="3"/>
      <c r="E1308" s="3"/>
      <c r="F1308" s="3"/>
    </row>
    <row r="1309" spans="2:6" x14ac:dyDescent="0.25">
      <c r="B1309" s="5"/>
      <c r="C1309" s="4"/>
      <c r="D1309" s="3"/>
      <c r="E1309" s="3"/>
      <c r="F1309" s="3"/>
    </row>
    <row r="1310" spans="2:6" x14ac:dyDescent="0.25">
      <c r="B1310" s="5"/>
      <c r="C1310" s="4"/>
      <c r="D1310" s="3"/>
      <c r="E1310" s="3"/>
      <c r="F1310" s="3"/>
    </row>
    <row r="1311" spans="2:6" x14ac:dyDescent="0.25">
      <c r="B1311" s="5"/>
      <c r="C1311" s="4"/>
      <c r="D1311" s="3"/>
      <c r="E1311" s="3"/>
      <c r="F1311" s="3"/>
    </row>
    <row r="1312" spans="2:6" x14ac:dyDescent="0.25">
      <c r="B1312" s="5"/>
      <c r="C1312" s="4"/>
      <c r="D1312" s="3"/>
      <c r="E1312" s="3"/>
      <c r="F1312" s="3"/>
    </row>
    <row r="1313" spans="2:6" x14ac:dyDescent="0.25">
      <c r="B1313" s="5"/>
      <c r="C1313" s="4"/>
      <c r="D1313" s="3"/>
      <c r="E1313" s="3"/>
      <c r="F1313" s="3"/>
    </row>
    <row r="1314" spans="2:6" x14ac:dyDescent="0.25">
      <c r="B1314" s="5"/>
      <c r="C1314" s="4"/>
      <c r="D1314" s="3"/>
      <c r="E1314" s="3"/>
      <c r="F1314" s="3"/>
    </row>
    <row r="1315" spans="2:6" x14ac:dyDescent="0.25">
      <c r="B1315" s="5"/>
      <c r="C1315" s="4"/>
      <c r="D1315" s="3"/>
      <c r="E1315" s="3"/>
      <c r="F1315" s="3"/>
    </row>
    <row r="1316" spans="2:6" x14ac:dyDescent="0.25">
      <c r="B1316" s="5"/>
      <c r="C1316" s="4"/>
      <c r="D1316" s="3"/>
      <c r="E1316" s="3"/>
      <c r="F1316" s="3"/>
    </row>
    <row r="1317" spans="2:6" x14ac:dyDescent="0.25">
      <c r="B1317" s="5"/>
      <c r="C1317" s="4"/>
      <c r="D1317" s="3"/>
      <c r="E1317" s="3"/>
      <c r="F1317" s="3"/>
    </row>
    <row r="1318" spans="2:6" x14ac:dyDescent="0.25">
      <c r="B1318" s="5"/>
      <c r="C1318" s="4"/>
      <c r="D1318" s="3"/>
      <c r="E1318" s="3"/>
      <c r="F1318" s="3"/>
    </row>
    <row r="1319" spans="2:6" x14ac:dyDescent="0.25">
      <c r="B1319" s="5"/>
      <c r="C1319" s="4"/>
      <c r="D1319" s="3"/>
      <c r="E1319" s="3"/>
      <c r="F1319" s="3"/>
    </row>
    <row r="1320" spans="2:6" x14ac:dyDescent="0.25">
      <c r="B1320" s="5"/>
      <c r="C1320" s="4"/>
      <c r="D1320" s="3"/>
      <c r="E1320" s="3"/>
      <c r="F1320" s="3"/>
    </row>
    <row r="1321" spans="2:6" x14ac:dyDescent="0.25">
      <c r="B1321" s="5"/>
      <c r="C1321" s="4"/>
      <c r="D1321" s="3"/>
      <c r="E1321" s="3"/>
      <c r="F1321" s="3"/>
    </row>
    <row r="1322" spans="2:6" x14ac:dyDescent="0.25">
      <c r="B1322" s="5"/>
      <c r="C1322" s="4"/>
      <c r="D1322" s="3"/>
      <c r="E1322" s="3"/>
      <c r="F1322" s="3"/>
    </row>
    <row r="1323" spans="2:6" x14ac:dyDescent="0.25">
      <c r="B1323" s="5"/>
      <c r="C1323" s="4"/>
      <c r="D1323" s="3"/>
      <c r="E1323" s="3"/>
      <c r="F1323" s="3"/>
    </row>
    <row r="1324" spans="2:6" x14ac:dyDescent="0.25">
      <c r="B1324" s="5"/>
      <c r="C1324" s="4"/>
      <c r="D1324" s="3"/>
      <c r="E1324" s="3"/>
      <c r="F1324" s="3"/>
    </row>
    <row r="1325" spans="2:6" x14ac:dyDescent="0.25">
      <c r="B1325" s="5"/>
      <c r="C1325" s="4"/>
      <c r="D1325" s="3"/>
      <c r="E1325" s="3"/>
      <c r="F1325" s="3"/>
    </row>
    <row r="1326" spans="2:6" x14ac:dyDescent="0.25">
      <c r="B1326" s="5"/>
      <c r="C1326" s="4"/>
      <c r="D1326" s="3"/>
      <c r="E1326" s="3"/>
      <c r="F1326" s="3"/>
    </row>
    <row r="1327" spans="2:6" x14ac:dyDescent="0.25">
      <c r="B1327" s="5"/>
      <c r="C1327" s="4"/>
      <c r="D1327" s="3"/>
      <c r="E1327" s="3"/>
      <c r="F1327" s="3"/>
    </row>
    <row r="1328" spans="2:6" x14ac:dyDescent="0.25">
      <c r="B1328" s="5"/>
      <c r="C1328" s="4"/>
      <c r="D1328" s="3"/>
      <c r="E1328" s="3"/>
      <c r="F1328" s="3"/>
    </row>
    <row r="1329" spans="2:6" x14ac:dyDescent="0.25">
      <c r="B1329" s="5"/>
      <c r="C1329" s="4"/>
      <c r="D1329" s="3"/>
      <c r="E1329" s="3"/>
      <c r="F1329" s="3"/>
    </row>
    <row r="1330" spans="2:6" x14ac:dyDescent="0.25">
      <c r="B1330" s="5"/>
      <c r="C1330" s="4"/>
      <c r="D1330" s="3"/>
      <c r="E1330" s="3"/>
      <c r="F1330" s="3"/>
    </row>
    <row r="1331" spans="2:6" x14ac:dyDescent="0.25">
      <c r="B1331" s="5"/>
      <c r="C1331" s="4"/>
      <c r="D1331" s="3"/>
      <c r="E1331" s="3"/>
      <c r="F1331" s="3"/>
    </row>
    <row r="1332" spans="2:6" x14ac:dyDescent="0.25">
      <c r="B1332" s="5"/>
      <c r="C1332" s="4"/>
      <c r="D1332" s="3"/>
      <c r="E1332" s="3"/>
      <c r="F1332" s="3"/>
    </row>
    <row r="1333" spans="2:6" x14ac:dyDescent="0.25">
      <c r="B1333" s="5"/>
      <c r="C1333" s="4"/>
      <c r="D1333" s="3"/>
      <c r="E1333" s="3"/>
      <c r="F1333" s="3"/>
    </row>
    <row r="1334" spans="2:6" x14ac:dyDescent="0.25">
      <c r="B1334" s="5"/>
      <c r="C1334" s="4"/>
      <c r="D1334" s="3"/>
      <c r="E1334" s="3"/>
      <c r="F1334" s="3"/>
    </row>
    <row r="1335" spans="2:6" x14ac:dyDescent="0.25">
      <c r="B1335" s="5"/>
      <c r="C1335" s="4"/>
      <c r="D1335" s="3"/>
      <c r="E1335" s="3"/>
      <c r="F1335" s="3"/>
    </row>
    <row r="1336" spans="2:6" x14ac:dyDescent="0.25">
      <c r="B1336" s="5"/>
      <c r="C1336" s="4"/>
      <c r="D1336" s="3"/>
      <c r="E1336" s="3"/>
      <c r="F1336" s="3"/>
    </row>
    <row r="1337" spans="2:6" x14ac:dyDescent="0.25">
      <c r="B1337" s="5"/>
      <c r="C1337" s="4"/>
      <c r="D1337" s="3"/>
      <c r="E1337" s="3"/>
      <c r="F1337" s="3"/>
    </row>
    <row r="1338" spans="2:6" x14ac:dyDescent="0.25">
      <c r="B1338" s="5"/>
      <c r="C1338" s="4"/>
      <c r="D1338" s="3"/>
      <c r="E1338" s="3"/>
      <c r="F1338" s="3"/>
    </row>
    <row r="1339" spans="2:6" x14ac:dyDescent="0.25">
      <c r="B1339" s="5"/>
      <c r="C1339" s="4"/>
      <c r="D1339" s="3"/>
      <c r="E1339" s="3"/>
      <c r="F1339" s="3"/>
    </row>
    <row r="1340" spans="2:6" x14ac:dyDescent="0.25">
      <c r="B1340" s="5"/>
      <c r="C1340" s="4"/>
      <c r="D1340" s="3"/>
      <c r="E1340" s="3"/>
      <c r="F1340" s="3"/>
    </row>
    <row r="1341" spans="2:6" x14ac:dyDescent="0.25">
      <c r="B1341" s="5"/>
      <c r="C1341" s="4"/>
      <c r="D1341" s="3"/>
      <c r="E1341" s="3"/>
      <c r="F1341" s="3"/>
    </row>
    <row r="1342" spans="2:6" x14ac:dyDescent="0.25">
      <c r="B1342" s="5"/>
      <c r="C1342" s="4"/>
      <c r="D1342" s="3"/>
      <c r="E1342" s="3"/>
      <c r="F1342" s="3"/>
    </row>
    <row r="1343" spans="2:6" x14ac:dyDescent="0.25">
      <c r="B1343" s="5"/>
      <c r="C1343" s="4"/>
      <c r="D1343" s="3"/>
      <c r="E1343" s="3"/>
      <c r="F1343" s="3"/>
    </row>
    <row r="1344" spans="2:6" x14ac:dyDescent="0.25">
      <c r="B1344" s="5"/>
      <c r="C1344" s="4"/>
      <c r="D1344" s="3"/>
      <c r="E1344" s="3"/>
      <c r="F1344" s="3"/>
    </row>
    <row r="1345" spans="2:6" x14ac:dyDescent="0.25">
      <c r="B1345" s="5"/>
      <c r="C1345" s="4"/>
      <c r="D1345" s="3"/>
      <c r="E1345" s="3"/>
      <c r="F1345" s="3"/>
    </row>
    <row r="1346" spans="2:6" x14ac:dyDescent="0.25">
      <c r="B1346" s="5"/>
      <c r="C1346" s="4"/>
      <c r="D1346" s="3"/>
      <c r="E1346" s="3"/>
      <c r="F1346" s="3"/>
    </row>
    <row r="1347" spans="2:6" x14ac:dyDescent="0.25">
      <c r="B1347" s="5"/>
      <c r="C1347" s="4"/>
      <c r="D1347" s="3"/>
      <c r="E1347" s="3"/>
      <c r="F1347" s="3"/>
    </row>
    <row r="1348" spans="2:6" x14ac:dyDescent="0.25">
      <c r="B1348" s="5"/>
      <c r="C1348" s="4"/>
      <c r="D1348" s="3"/>
      <c r="E1348" s="3"/>
      <c r="F1348" s="3"/>
    </row>
    <row r="1349" spans="2:6" x14ac:dyDescent="0.25">
      <c r="B1349" s="5"/>
      <c r="C1349" s="4"/>
      <c r="D1349" s="3"/>
      <c r="E1349" s="3"/>
      <c r="F1349" s="3"/>
    </row>
    <row r="1350" spans="2:6" x14ac:dyDescent="0.25">
      <c r="B1350" s="5"/>
      <c r="C1350" s="4"/>
      <c r="D1350" s="3"/>
      <c r="E1350" s="3"/>
      <c r="F1350" s="3"/>
    </row>
    <row r="1351" spans="2:6" x14ac:dyDescent="0.25">
      <c r="B1351" s="5"/>
      <c r="C1351" s="4"/>
      <c r="D1351" s="3"/>
      <c r="E1351" s="3"/>
      <c r="F1351" s="3"/>
    </row>
    <row r="1352" spans="2:6" x14ac:dyDescent="0.25">
      <c r="B1352" s="5"/>
      <c r="C1352" s="4"/>
      <c r="D1352" s="3"/>
      <c r="E1352" s="3"/>
      <c r="F1352" s="3"/>
    </row>
    <row r="1353" spans="2:6" x14ac:dyDescent="0.25">
      <c r="B1353" s="5"/>
      <c r="C1353" s="4"/>
      <c r="D1353" s="3"/>
      <c r="E1353" s="3"/>
      <c r="F1353" s="3"/>
    </row>
    <row r="1354" spans="2:6" x14ac:dyDescent="0.25">
      <c r="B1354" s="5"/>
      <c r="C1354" s="4"/>
      <c r="D1354" s="3"/>
      <c r="E1354" s="3"/>
      <c r="F1354" s="3"/>
    </row>
    <row r="1355" spans="2:6" x14ac:dyDescent="0.25">
      <c r="B1355" s="5"/>
      <c r="C1355" s="4"/>
      <c r="D1355" s="3"/>
      <c r="E1355" s="3"/>
      <c r="F1355" s="3"/>
    </row>
    <row r="1356" spans="2:6" x14ac:dyDescent="0.25">
      <c r="B1356" s="5"/>
      <c r="C1356" s="4"/>
      <c r="D1356" s="3"/>
      <c r="E1356" s="3"/>
      <c r="F1356" s="3"/>
    </row>
    <row r="1357" spans="2:6" x14ac:dyDescent="0.25">
      <c r="B1357" s="5"/>
      <c r="C1357" s="4"/>
      <c r="D1357" s="3"/>
      <c r="E1357" s="3"/>
      <c r="F1357" s="3"/>
    </row>
    <row r="1358" spans="2:6" x14ac:dyDescent="0.25">
      <c r="B1358" s="5"/>
      <c r="C1358" s="4"/>
      <c r="D1358" s="3"/>
      <c r="E1358" s="3"/>
      <c r="F1358" s="3"/>
    </row>
    <row r="1359" spans="2:6" x14ac:dyDescent="0.25">
      <c r="B1359" s="5"/>
      <c r="C1359" s="4"/>
      <c r="D1359" s="3"/>
      <c r="E1359" s="3"/>
      <c r="F1359" s="3"/>
    </row>
    <row r="1360" spans="2:6" x14ac:dyDescent="0.25">
      <c r="B1360" s="5"/>
      <c r="C1360" s="4"/>
      <c r="D1360" s="3"/>
      <c r="E1360" s="3"/>
      <c r="F1360" s="3"/>
    </row>
    <row r="1361" spans="2:6" x14ac:dyDescent="0.25">
      <c r="B1361" s="5"/>
      <c r="C1361" s="4"/>
      <c r="D1361" s="3"/>
      <c r="E1361" s="3"/>
      <c r="F1361" s="3"/>
    </row>
    <row r="1362" spans="2:6" x14ac:dyDescent="0.25">
      <c r="B1362" s="5"/>
      <c r="C1362" s="4"/>
      <c r="D1362" s="3"/>
      <c r="E1362" s="3"/>
      <c r="F1362" s="3"/>
    </row>
    <row r="1363" spans="2:6" x14ac:dyDescent="0.25">
      <c r="B1363" s="5"/>
      <c r="C1363" s="4"/>
      <c r="D1363" s="3"/>
      <c r="E1363" s="3"/>
      <c r="F1363" s="3"/>
    </row>
    <row r="1364" spans="2:6" x14ac:dyDescent="0.25">
      <c r="B1364" s="5"/>
      <c r="C1364" s="4"/>
      <c r="D1364" s="3"/>
      <c r="E1364" s="3"/>
      <c r="F1364" s="3"/>
    </row>
    <row r="1365" spans="2:6" x14ac:dyDescent="0.25">
      <c r="B1365" s="5"/>
      <c r="C1365" s="4"/>
      <c r="D1365" s="3"/>
      <c r="E1365" s="3"/>
      <c r="F1365" s="3"/>
    </row>
    <row r="1366" spans="2:6" x14ac:dyDescent="0.25">
      <c r="B1366" s="5"/>
      <c r="C1366" s="4"/>
      <c r="D1366" s="3"/>
      <c r="E1366" s="3"/>
      <c r="F1366" s="3"/>
    </row>
    <row r="1367" spans="2:6" x14ac:dyDescent="0.25">
      <c r="B1367" s="5"/>
      <c r="C1367" s="4"/>
      <c r="D1367" s="3"/>
      <c r="E1367" s="3"/>
      <c r="F1367" s="3"/>
    </row>
    <row r="1368" spans="2:6" x14ac:dyDescent="0.25">
      <c r="B1368" s="5"/>
      <c r="C1368" s="4"/>
      <c r="D1368" s="3"/>
      <c r="E1368" s="3"/>
      <c r="F1368" s="3"/>
    </row>
    <row r="1369" spans="2:6" x14ac:dyDescent="0.25">
      <c r="B1369" s="5"/>
      <c r="C1369" s="4"/>
      <c r="D1369" s="3"/>
      <c r="E1369" s="3"/>
      <c r="F1369" s="3"/>
    </row>
    <row r="1370" spans="2:6" x14ac:dyDescent="0.25">
      <c r="B1370" s="5"/>
      <c r="C1370" s="4"/>
      <c r="D1370" s="3"/>
      <c r="E1370" s="3"/>
      <c r="F1370" s="3"/>
    </row>
    <row r="1371" spans="2:6" x14ac:dyDescent="0.25">
      <c r="B1371" s="5"/>
      <c r="C1371" s="4"/>
      <c r="D1371" s="3"/>
      <c r="E1371" s="3"/>
      <c r="F1371" s="3"/>
    </row>
    <row r="1372" spans="2:6" x14ac:dyDescent="0.25">
      <c r="B1372" s="5"/>
      <c r="C1372" s="4"/>
      <c r="D1372" s="3"/>
      <c r="E1372" s="3"/>
      <c r="F1372" s="3"/>
    </row>
    <row r="1373" spans="2:6" x14ac:dyDescent="0.25">
      <c r="B1373" s="5"/>
      <c r="C1373" s="4"/>
      <c r="D1373" s="3"/>
      <c r="E1373" s="3"/>
      <c r="F1373" s="3"/>
    </row>
    <row r="1374" spans="2:6" x14ac:dyDescent="0.25">
      <c r="B1374" s="5"/>
      <c r="C1374" s="4"/>
      <c r="D1374" s="3"/>
      <c r="E1374" s="3"/>
      <c r="F1374" s="3"/>
    </row>
    <row r="1375" spans="2:6" x14ac:dyDescent="0.25">
      <c r="B1375" s="5"/>
      <c r="C1375" s="4"/>
      <c r="D1375" s="3"/>
      <c r="E1375" s="3"/>
      <c r="F1375" s="3"/>
    </row>
    <row r="1376" spans="2:6" x14ac:dyDescent="0.25">
      <c r="B1376" s="5"/>
      <c r="C1376" s="4"/>
      <c r="D1376" s="3"/>
      <c r="E1376" s="3"/>
      <c r="F1376" s="3"/>
    </row>
    <row r="1377" spans="2:6" x14ac:dyDescent="0.25">
      <c r="B1377" s="5"/>
      <c r="C1377" s="4"/>
      <c r="D1377" s="3"/>
      <c r="E1377" s="3"/>
      <c r="F1377" s="3"/>
    </row>
    <row r="1378" spans="2:6" x14ac:dyDescent="0.25">
      <c r="B1378" s="5"/>
      <c r="C1378" s="4"/>
      <c r="D1378" s="3"/>
      <c r="E1378" s="3"/>
      <c r="F1378" s="3"/>
    </row>
    <row r="1379" spans="2:6" x14ac:dyDescent="0.25">
      <c r="B1379" s="5"/>
      <c r="C1379" s="4"/>
      <c r="D1379" s="3"/>
      <c r="E1379" s="3"/>
      <c r="F1379" s="3"/>
    </row>
    <row r="1380" spans="2:6" x14ac:dyDescent="0.25">
      <c r="B1380" s="5"/>
      <c r="C1380" s="4"/>
      <c r="D1380" s="3"/>
      <c r="E1380" s="3"/>
      <c r="F1380" s="3"/>
    </row>
    <row r="1381" spans="2:6" x14ac:dyDescent="0.25">
      <c r="B1381" s="5"/>
      <c r="C1381" s="4"/>
      <c r="D1381" s="3"/>
      <c r="E1381" s="3"/>
      <c r="F1381" s="3"/>
    </row>
    <row r="1382" spans="2:6" x14ac:dyDescent="0.25">
      <c r="B1382" s="5"/>
      <c r="C1382" s="4"/>
      <c r="D1382" s="3"/>
      <c r="E1382" s="3"/>
      <c r="F1382" s="3"/>
    </row>
    <row r="1383" spans="2:6" x14ac:dyDescent="0.25">
      <c r="B1383" s="5"/>
      <c r="C1383" s="4"/>
      <c r="D1383" s="3"/>
      <c r="E1383" s="3"/>
      <c r="F1383" s="3"/>
    </row>
    <row r="1384" spans="2:6" x14ac:dyDescent="0.25">
      <c r="B1384" s="5"/>
      <c r="C1384" s="4"/>
      <c r="D1384" s="3"/>
      <c r="E1384" s="3"/>
      <c r="F1384" s="3"/>
    </row>
    <row r="1385" spans="2:6" x14ac:dyDescent="0.25">
      <c r="B1385" s="5"/>
      <c r="C1385" s="4"/>
      <c r="D1385" s="3"/>
      <c r="E1385" s="3"/>
      <c r="F1385" s="3"/>
    </row>
    <row r="1386" spans="2:6" x14ac:dyDescent="0.25">
      <c r="B1386" s="5"/>
      <c r="C1386" s="4"/>
      <c r="D1386" s="3"/>
      <c r="E1386" s="3"/>
      <c r="F1386" s="3"/>
    </row>
    <row r="1387" spans="2:6" x14ac:dyDescent="0.25">
      <c r="B1387" s="5"/>
      <c r="C1387" s="4"/>
      <c r="D1387" s="3"/>
      <c r="E1387" s="3"/>
      <c r="F1387" s="3"/>
    </row>
    <row r="1388" spans="2:6" x14ac:dyDescent="0.25">
      <c r="B1388" s="5"/>
      <c r="C1388" s="4"/>
      <c r="D1388" s="3"/>
      <c r="E1388" s="3"/>
      <c r="F1388" s="3"/>
    </row>
    <row r="1389" spans="2:6" x14ac:dyDescent="0.25">
      <c r="B1389" s="5"/>
      <c r="C1389" s="4"/>
      <c r="D1389" s="3"/>
      <c r="E1389" s="3"/>
      <c r="F1389" s="3"/>
    </row>
    <row r="1390" spans="2:6" x14ac:dyDescent="0.25">
      <c r="B1390" s="5"/>
      <c r="C1390" s="4"/>
      <c r="D1390" s="3"/>
      <c r="E1390" s="3"/>
      <c r="F1390" s="3"/>
    </row>
    <row r="1391" spans="2:6" x14ac:dyDescent="0.25">
      <c r="B1391" s="5"/>
      <c r="C1391" s="4"/>
      <c r="D1391" s="3"/>
      <c r="E1391" s="3"/>
      <c r="F1391" s="3"/>
    </row>
    <row r="1392" spans="2:6" x14ac:dyDescent="0.25">
      <c r="B1392" s="5"/>
      <c r="C1392" s="4"/>
      <c r="D1392" s="3"/>
      <c r="E1392" s="3"/>
      <c r="F1392" s="3"/>
    </row>
    <row r="1393" spans="2:6" x14ac:dyDescent="0.25">
      <c r="B1393" s="5"/>
      <c r="C1393" s="4"/>
      <c r="D1393" s="3"/>
      <c r="E1393" s="3"/>
      <c r="F1393" s="3"/>
    </row>
    <row r="1394" spans="2:6" x14ac:dyDescent="0.25">
      <c r="B1394" s="5"/>
      <c r="C1394" s="4"/>
      <c r="D1394" s="3"/>
      <c r="E1394" s="3"/>
      <c r="F1394" s="3"/>
    </row>
    <row r="1395" spans="2:6" x14ac:dyDescent="0.25">
      <c r="B1395" s="5"/>
      <c r="C1395" s="4"/>
      <c r="D1395" s="3"/>
      <c r="E1395" s="3"/>
      <c r="F1395" s="3"/>
    </row>
    <row r="1396" spans="2:6" x14ac:dyDescent="0.25">
      <c r="B1396" s="5"/>
      <c r="C1396" s="4"/>
      <c r="D1396" s="3"/>
      <c r="E1396" s="3"/>
      <c r="F1396" s="3"/>
    </row>
    <row r="1397" spans="2:6" x14ac:dyDescent="0.25">
      <c r="B1397" s="5"/>
      <c r="C1397" s="4"/>
      <c r="D1397" s="3"/>
      <c r="E1397" s="3"/>
      <c r="F1397" s="3"/>
    </row>
    <row r="1398" spans="2:6" x14ac:dyDescent="0.25">
      <c r="B1398" s="5"/>
      <c r="C1398" s="4"/>
      <c r="D1398" s="3"/>
      <c r="E1398" s="3"/>
      <c r="F1398" s="3"/>
    </row>
    <row r="1399" spans="2:6" x14ac:dyDescent="0.25">
      <c r="B1399" s="5"/>
      <c r="C1399" s="4"/>
      <c r="D1399" s="3"/>
      <c r="E1399" s="3"/>
      <c r="F1399" s="3"/>
    </row>
    <row r="1400" spans="2:6" x14ac:dyDescent="0.25">
      <c r="B1400" s="5"/>
      <c r="C1400" s="4"/>
      <c r="D1400" s="3"/>
      <c r="E1400" s="3"/>
      <c r="F1400" s="3"/>
    </row>
    <row r="1401" spans="2:6" x14ac:dyDescent="0.25">
      <c r="B1401" s="5"/>
      <c r="C1401" s="4"/>
      <c r="D1401" s="3"/>
      <c r="E1401" s="3"/>
      <c r="F1401" s="3"/>
    </row>
    <row r="1402" spans="2:6" x14ac:dyDescent="0.25">
      <c r="B1402" s="5"/>
      <c r="C1402" s="4"/>
      <c r="D1402" s="3"/>
      <c r="E1402" s="3"/>
      <c r="F1402" s="3"/>
    </row>
    <row r="1403" spans="2:6" x14ac:dyDescent="0.25">
      <c r="B1403" s="5"/>
      <c r="C1403" s="4"/>
      <c r="D1403" s="3"/>
      <c r="E1403" s="3"/>
      <c r="F1403" s="3"/>
    </row>
    <row r="1404" spans="2:6" x14ac:dyDescent="0.25">
      <c r="B1404" s="5"/>
      <c r="C1404" s="4"/>
      <c r="D1404" s="3"/>
      <c r="E1404" s="3"/>
      <c r="F1404" s="3"/>
    </row>
    <row r="1405" spans="2:6" x14ac:dyDescent="0.25">
      <c r="B1405" s="5"/>
      <c r="C1405" s="4"/>
      <c r="D1405" s="3"/>
      <c r="E1405" s="3"/>
      <c r="F1405" s="3"/>
    </row>
    <row r="1406" spans="2:6" x14ac:dyDescent="0.25">
      <c r="B1406" s="5"/>
      <c r="C1406" s="4"/>
      <c r="D1406" s="3"/>
      <c r="E1406" s="3"/>
      <c r="F1406" s="3"/>
    </row>
    <row r="1407" spans="2:6" x14ac:dyDescent="0.25">
      <c r="B1407" s="5"/>
      <c r="C1407" s="4"/>
      <c r="D1407" s="3"/>
      <c r="E1407" s="3"/>
      <c r="F1407" s="3"/>
    </row>
    <row r="1408" spans="2:6" x14ac:dyDescent="0.25">
      <c r="B1408" s="5"/>
      <c r="C1408" s="4"/>
      <c r="D1408" s="3"/>
      <c r="E1408" s="3"/>
      <c r="F1408" s="3"/>
    </row>
    <row r="1409" spans="2:6" x14ac:dyDescent="0.25">
      <c r="B1409" s="5"/>
      <c r="C1409" s="4"/>
      <c r="D1409" s="3"/>
      <c r="E1409" s="3"/>
      <c r="F1409" s="3"/>
    </row>
    <row r="1410" spans="2:6" x14ac:dyDescent="0.25">
      <c r="B1410" s="5"/>
      <c r="C1410" s="4"/>
      <c r="D1410" s="3"/>
      <c r="E1410" s="3"/>
      <c r="F1410" s="3"/>
    </row>
    <row r="1411" spans="2:6" x14ac:dyDescent="0.25">
      <c r="B1411" s="5"/>
      <c r="C1411" s="4"/>
      <c r="D1411" s="3"/>
      <c r="E1411" s="3"/>
      <c r="F1411" s="3"/>
    </row>
    <row r="1412" spans="2:6" x14ac:dyDescent="0.25">
      <c r="B1412" s="5"/>
      <c r="C1412" s="4"/>
      <c r="D1412" s="3"/>
      <c r="E1412" s="3"/>
      <c r="F1412" s="3"/>
    </row>
    <row r="1413" spans="2:6" x14ac:dyDescent="0.25">
      <c r="B1413" s="5"/>
      <c r="C1413" s="4"/>
      <c r="D1413" s="3"/>
      <c r="E1413" s="3"/>
      <c r="F1413" s="3"/>
    </row>
    <row r="1414" spans="2:6" x14ac:dyDescent="0.25">
      <c r="B1414" s="5"/>
      <c r="C1414" s="4"/>
      <c r="D1414" s="3"/>
      <c r="E1414" s="3"/>
      <c r="F1414" s="3"/>
    </row>
    <row r="1415" spans="2:6" x14ac:dyDescent="0.25">
      <c r="B1415" s="5"/>
      <c r="C1415" s="4"/>
      <c r="D1415" s="3"/>
      <c r="E1415" s="3"/>
      <c r="F1415" s="3"/>
    </row>
    <row r="1416" spans="2:6" x14ac:dyDescent="0.25">
      <c r="B1416" s="5"/>
      <c r="C1416" s="4"/>
      <c r="D1416" s="3"/>
      <c r="E1416" s="3"/>
      <c r="F1416" s="3"/>
    </row>
    <row r="1417" spans="2:6" x14ac:dyDescent="0.25">
      <c r="B1417" s="5"/>
      <c r="C1417" s="4"/>
      <c r="D1417" s="3"/>
      <c r="E1417" s="3"/>
      <c r="F1417" s="3"/>
    </row>
    <row r="1418" spans="2:6" x14ac:dyDescent="0.25">
      <c r="B1418" s="5"/>
      <c r="C1418" s="4"/>
      <c r="D1418" s="3"/>
      <c r="E1418" s="3"/>
      <c r="F1418" s="3"/>
    </row>
    <row r="1419" spans="2:6" x14ac:dyDescent="0.25">
      <c r="B1419" s="5"/>
      <c r="C1419" s="4"/>
      <c r="D1419" s="3"/>
      <c r="E1419" s="3"/>
      <c r="F1419" s="3"/>
    </row>
    <row r="1420" spans="2:6" x14ac:dyDescent="0.25">
      <c r="B1420" s="5"/>
      <c r="C1420" s="4"/>
      <c r="D1420" s="3"/>
      <c r="E1420" s="3"/>
      <c r="F1420" s="3"/>
    </row>
    <row r="1421" spans="2:6" x14ac:dyDescent="0.25">
      <c r="B1421" s="5"/>
      <c r="C1421" s="4"/>
      <c r="D1421" s="3"/>
      <c r="E1421" s="3"/>
      <c r="F1421" s="3"/>
    </row>
    <row r="1422" spans="2:6" x14ac:dyDescent="0.25">
      <c r="B1422" s="5"/>
      <c r="C1422" s="4"/>
      <c r="D1422" s="3"/>
      <c r="E1422" s="3"/>
      <c r="F1422" s="3"/>
    </row>
    <row r="1423" spans="2:6" x14ac:dyDescent="0.25">
      <c r="B1423" s="5"/>
      <c r="C1423" s="4"/>
      <c r="D1423" s="3"/>
      <c r="E1423" s="3"/>
      <c r="F1423" s="3"/>
    </row>
    <row r="1424" spans="2:6" x14ac:dyDescent="0.25">
      <c r="B1424" s="5"/>
      <c r="C1424" s="4"/>
      <c r="D1424" s="3"/>
      <c r="E1424" s="3"/>
      <c r="F1424" s="3"/>
    </row>
    <row r="1425" spans="2:6" x14ac:dyDescent="0.25">
      <c r="B1425" s="5"/>
      <c r="C1425" s="4"/>
      <c r="D1425" s="3"/>
      <c r="E1425" s="3"/>
      <c r="F1425" s="3"/>
    </row>
    <row r="1426" spans="2:6" x14ac:dyDescent="0.25">
      <c r="B1426" s="5"/>
      <c r="C1426" s="4"/>
      <c r="D1426" s="3"/>
      <c r="E1426" s="3"/>
      <c r="F1426" s="3"/>
    </row>
    <row r="1427" spans="2:6" x14ac:dyDescent="0.25">
      <c r="B1427" s="5"/>
      <c r="C1427" s="4"/>
      <c r="D1427" s="3"/>
      <c r="E1427" s="3"/>
      <c r="F1427" s="3"/>
    </row>
    <row r="1428" spans="2:6" x14ac:dyDescent="0.25">
      <c r="B1428" s="5"/>
      <c r="C1428" s="4"/>
      <c r="D1428" s="3"/>
      <c r="E1428" s="3"/>
      <c r="F1428" s="3"/>
    </row>
    <row r="1429" spans="2:6" x14ac:dyDescent="0.25">
      <c r="B1429" s="5"/>
      <c r="C1429" s="4"/>
      <c r="D1429" s="3"/>
      <c r="E1429" s="3"/>
      <c r="F1429" s="3"/>
    </row>
    <row r="1430" spans="2:6" x14ac:dyDescent="0.25">
      <c r="B1430" s="5"/>
      <c r="C1430" s="4"/>
      <c r="D1430" s="3"/>
      <c r="E1430" s="3"/>
      <c r="F1430" s="3"/>
    </row>
    <row r="1431" spans="2:6" x14ac:dyDescent="0.25">
      <c r="B1431" s="5"/>
      <c r="C1431" s="4"/>
      <c r="D1431" s="3"/>
      <c r="E1431" s="3"/>
      <c r="F1431" s="3"/>
    </row>
    <row r="1432" spans="2:6" x14ac:dyDescent="0.25">
      <c r="B1432" s="5"/>
      <c r="C1432" s="4"/>
      <c r="D1432" s="3"/>
      <c r="E1432" s="3"/>
      <c r="F1432" s="3"/>
    </row>
    <row r="1433" spans="2:6" x14ac:dyDescent="0.25">
      <c r="B1433" s="5"/>
      <c r="C1433" s="4"/>
      <c r="D1433" s="3"/>
      <c r="E1433" s="3"/>
      <c r="F1433" s="3"/>
    </row>
    <row r="1434" spans="2:6" x14ac:dyDescent="0.25">
      <c r="B1434" s="5"/>
      <c r="C1434" s="4"/>
      <c r="D1434" s="3"/>
      <c r="E1434" s="3"/>
      <c r="F1434" s="3"/>
    </row>
    <row r="1435" spans="2:6" x14ac:dyDescent="0.25">
      <c r="B1435" s="5"/>
      <c r="C1435" s="4"/>
      <c r="D1435" s="3"/>
      <c r="E1435" s="3"/>
      <c r="F1435" s="3"/>
    </row>
    <row r="1436" spans="2:6" x14ac:dyDescent="0.25">
      <c r="B1436" s="5"/>
      <c r="C1436" s="4"/>
      <c r="D1436" s="3"/>
      <c r="E1436" s="3"/>
      <c r="F1436" s="3"/>
    </row>
    <row r="1437" spans="2:6" x14ac:dyDescent="0.25">
      <c r="B1437" s="5"/>
      <c r="C1437" s="4"/>
      <c r="D1437" s="3"/>
      <c r="E1437" s="3"/>
      <c r="F1437" s="3"/>
    </row>
    <row r="1438" spans="2:6" x14ac:dyDescent="0.25">
      <c r="B1438" s="5"/>
      <c r="C1438" s="4"/>
      <c r="D1438" s="3"/>
      <c r="E1438" s="3"/>
      <c r="F1438" s="3"/>
    </row>
    <row r="1439" spans="2:6" x14ac:dyDescent="0.25">
      <c r="B1439" s="5"/>
      <c r="C1439" s="4"/>
      <c r="D1439" s="3"/>
      <c r="E1439" s="3"/>
      <c r="F1439" s="3"/>
    </row>
    <row r="1440" spans="2:6" x14ac:dyDescent="0.25">
      <c r="B1440" s="5"/>
      <c r="C1440" s="4"/>
      <c r="D1440" s="3"/>
      <c r="E1440" s="3"/>
      <c r="F1440" s="3"/>
    </row>
    <row r="1441" spans="2:6" x14ac:dyDescent="0.25">
      <c r="B1441" s="5"/>
      <c r="C1441" s="4"/>
      <c r="D1441" s="3"/>
      <c r="E1441" s="3"/>
      <c r="F1441" s="3"/>
    </row>
    <row r="1442" spans="2:6" x14ac:dyDescent="0.25">
      <c r="B1442" s="5"/>
      <c r="C1442" s="4"/>
      <c r="D1442" s="3"/>
      <c r="E1442" s="3"/>
      <c r="F1442" s="3"/>
    </row>
    <row r="1443" spans="2:6" x14ac:dyDescent="0.25">
      <c r="B1443" s="5"/>
      <c r="C1443" s="4"/>
      <c r="D1443" s="3"/>
      <c r="E1443" s="3"/>
      <c r="F1443" s="3"/>
    </row>
    <row r="1444" spans="2:6" x14ac:dyDescent="0.25">
      <c r="B1444" s="5"/>
      <c r="C1444" s="4"/>
      <c r="D1444" s="3"/>
      <c r="E1444" s="3"/>
      <c r="F1444" s="3"/>
    </row>
    <row r="1445" spans="2:6" x14ac:dyDescent="0.25">
      <c r="B1445" s="5"/>
      <c r="C1445" s="4"/>
      <c r="D1445" s="3"/>
      <c r="E1445" s="3"/>
      <c r="F1445" s="3"/>
    </row>
    <row r="1446" spans="2:6" x14ac:dyDescent="0.25">
      <c r="B1446" s="5"/>
      <c r="C1446" s="4"/>
      <c r="D1446" s="3"/>
      <c r="E1446" s="3"/>
      <c r="F1446" s="3"/>
    </row>
    <row r="1447" spans="2:6" x14ac:dyDescent="0.25">
      <c r="B1447" s="5"/>
      <c r="C1447" s="3"/>
      <c r="D1447" s="3"/>
      <c r="E1447" s="3"/>
      <c r="F1447" s="3"/>
    </row>
    <row r="1448" spans="2:6" x14ac:dyDescent="0.25">
      <c r="B1448" s="5"/>
      <c r="C1448" s="3"/>
      <c r="D1448" s="3"/>
      <c r="E1448" s="3"/>
      <c r="F1448" s="3"/>
    </row>
    <row r="1449" spans="2:6" x14ac:dyDescent="0.25">
      <c r="B1449" s="5"/>
      <c r="C1449" s="3"/>
      <c r="D1449" s="3"/>
      <c r="E1449" s="3"/>
      <c r="F1449" s="3"/>
    </row>
    <row r="1450" spans="2:6" x14ac:dyDescent="0.25">
      <c r="B1450" s="5"/>
      <c r="C1450" s="3"/>
      <c r="D1450" s="3"/>
      <c r="E1450" s="3"/>
      <c r="F1450" s="3"/>
    </row>
    <row r="1451" spans="2:6" x14ac:dyDescent="0.25">
      <c r="B1451" s="5"/>
      <c r="C1451" s="3"/>
      <c r="D1451" s="3"/>
      <c r="E1451" s="3"/>
      <c r="F1451" s="3"/>
    </row>
    <row r="1452" spans="2:6" x14ac:dyDescent="0.25">
      <c r="B1452" s="5"/>
      <c r="C1452" s="3"/>
      <c r="D1452" s="3"/>
      <c r="E1452" s="3"/>
      <c r="F1452" s="3"/>
    </row>
    <row r="1453" spans="2:6" x14ac:dyDescent="0.25">
      <c r="B1453" s="5"/>
      <c r="C1453" s="3"/>
      <c r="D1453" s="3"/>
      <c r="E1453" s="3"/>
      <c r="F1453" s="3"/>
    </row>
    <row r="1454" spans="2:6" x14ac:dyDescent="0.25">
      <c r="B1454" s="5"/>
      <c r="C1454" s="3"/>
      <c r="D1454" s="3"/>
      <c r="E1454" s="3"/>
      <c r="F1454" s="3"/>
    </row>
    <row r="1455" spans="2:6" x14ac:dyDescent="0.25">
      <c r="B1455" s="5"/>
      <c r="C1455" s="3"/>
      <c r="D1455" s="3"/>
      <c r="E1455" s="3"/>
      <c r="F1455" s="3"/>
    </row>
    <row r="1456" spans="2:6" x14ac:dyDescent="0.25">
      <c r="B1456" s="5"/>
      <c r="C1456" s="3"/>
      <c r="D1456" s="3"/>
      <c r="E1456" s="3"/>
      <c r="F1456" s="3"/>
    </row>
    <row r="1457" spans="2:6" x14ac:dyDescent="0.25">
      <c r="B1457" s="5"/>
      <c r="C1457" s="3"/>
      <c r="D1457" s="3"/>
      <c r="E1457" s="3"/>
      <c r="F1457" s="3"/>
    </row>
    <row r="1458" spans="2:6" x14ac:dyDescent="0.25">
      <c r="B1458" s="5"/>
      <c r="C1458" s="3"/>
      <c r="D1458" s="3"/>
      <c r="E1458" s="3"/>
      <c r="F1458" s="3"/>
    </row>
    <row r="1459" spans="2:6" x14ac:dyDescent="0.25">
      <c r="B1459" s="5"/>
      <c r="C1459" s="3"/>
      <c r="D1459" s="3"/>
      <c r="E1459" s="3"/>
      <c r="F1459" s="3"/>
    </row>
    <row r="1460" spans="2:6" x14ac:dyDescent="0.25">
      <c r="B1460" s="5"/>
      <c r="C1460" s="3"/>
      <c r="D1460" s="3"/>
      <c r="E1460" s="3"/>
      <c r="F1460" s="3"/>
    </row>
    <row r="1461" spans="2:6" x14ac:dyDescent="0.25">
      <c r="B1461" s="5"/>
      <c r="C1461" s="3"/>
      <c r="D1461" s="3"/>
      <c r="E1461" s="3"/>
      <c r="F1461" s="3"/>
    </row>
    <row r="1462" spans="2:6" x14ac:dyDescent="0.25">
      <c r="B1462" s="5"/>
      <c r="C1462" s="3"/>
      <c r="D1462" s="3"/>
      <c r="E1462" s="3"/>
      <c r="F1462" s="3"/>
    </row>
    <row r="1463" spans="2:6" x14ac:dyDescent="0.25">
      <c r="B1463" s="5"/>
      <c r="C1463" s="3"/>
      <c r="D1463" s="3"/>
      <c r="E1463" s="3"/>
      <c r="F1463" s="3"/>
    </row>
    <row r="1464" spans="2:6" x14ac:dyDescent="0.25">
      <c r="B1464" s="5"/>
      <c r="C1464" s="3"/>
      <c r="D1464" s="3"/>
      <c r="E1464" s="3"/>
      <c r="F1464" s="3"/>
    </row>
    <row r="1465" spans="2:6" x14ac:dyDescent="0.25">
      <c r="B1465" s="5"/>
      <c r="C1465" s="3"/>
      <c r="D1465" s="3"/>
      <c r="E1465" s="3"/>
      <c r="F1465" s="3"/>
    </row>
    <row r="1466" spans="2:6" x14ac:dyDescent="0.25">
      <c r="C1466" s="3"/>
      <c r="D1466" s="3"/>
      <c r="E1466" s="3"/>
      <c r="F1466" s="3"/>
    </row>
    <row r="1467" spans="2:6" x14ac:dyDescent="0.25">
      <c r="C1467" s="3"/>
      <c r="D1467" s="3"/>
      <c r="E1467" s="3"/>
      <c r="F1467" s="3"/>
    </row>
    <row r="1468" spans="2:6" x14ac:dyDescent="0.25">
      <c r="C1468" s="3"/>
      <c r="D1468" s="3"/>
      <c r="E1468" s="3"/>
      <c r="F1468" s="3"/>
    </row>
    <row r="1469" spans="2:6" x14ac:dyDescent="0.25">
      <c r="C1469" s="3"/>
      <c r="D1469" s="3"/>
      <c r="E1469" s="3"/>
      <c r="F1469" s="3"/>
    </row>
    <row r="1470" spans="2:6" x14ac:dyDescent="0.25">
      <c r="C1470" s="3"/>
      <c r="D1470" s="3"/>
      <c r="E1470" s="3"/>
      <c r="F1470" s="3"/>
    </row>
    <row r="1471" spans="2:6" x14ac:dyDescent="0.25">
      <c r="C1471" s="3"/>
      <c r="D1471" s="3"/>
      <c r="E1471" s="3"/>
      <c r="F1471" s="3"/>
    </row>
    <row r="1472" spans="2:6" x14ac:dyDescent="0.25">
      <c r="D1472" s="3"/>
      <c r="E1472" s="3"/>
      <c r="F1472" s="3"/>
    </row>
    <row r="1473" spans="4:6" x14ac:dyDescent="0.25">
      <c r="D1473" s="3"/>
      <c r="E1473" s="3"/>
      <c r="F1473" s="3"/>
    </row>
    <row r="1474" spans="4:6" x14ac:dyDescent="0.25">
      <c r="D1474" s="3"/>
      <c r="E1474" s="3"/>
      <c r="F1474" s="3"/>
    </row>
    <row r="1475" spans="4:6" x14ac:dyDescent="0.25">
      <c r="D1475" s="3"/>
      <c r="E1475" s="3"/>
      <c r="F1475" s="3"/>
    </row>
    <row r="1476" spans="4:6" x14ac:dyDescent="0.25">
      <c r="D1476" s="3"/>
      <c r="E1476" s="3"/>
      <c r="F1476" s="3"/>
    </row>
    <row r="1477" spans="4:6" x14ac:dyDescent="0.25">
      <c r="D1477" s="3"/>
      <c r="E1477" s="3"/>
      <c r="F1477" s="3"/>
    </row>
    <row r="1478" spans="4:6" x14ac:dyDescent="0.25">
      <c r="D1478" s="3"/>
      <c r="E1478" s="3"/>
      <c r="F1478" s="3"/>
    </row>
    <row r="1479" spans="4:6" x14ac:dyDescent="0.25">
      <c r="D1479" s="3"/>
      <c r="E1479" s="3"/>
      <c r="F1479" s="3"/>
    </row>
    <row r="1480" spans="4:6" x14ac:dyDescent="0.25">
      <c r="D1480" s="3"/>
      <c r="E1480" s="3"/>
      <c r="F1480" s="3"/>
    </row>
    <row r="1481" spans="4:6" x14ac:dyDescent="0.25">
      <c r="D1481" s="3"/>
      <c r="E1481" s="3"/>
      <c r="F1481" s="3"/>
    </row>
    <row r="1482" spans="4:6" x14ac:dyDescent="0.25">
      <c r="D1482" s="3"/>
      <c r="E1482" s="3"/>
      <c r="F1482" s="3"/>
    </row>
    <row r="1483" spans="4:6" x14ac:dyDescent="0.25">
      <c r="D1483" s="3"/>
      <c r="E1483" s="3"/>
      <c r="F1483" s="3"/>
    </row>
    <row r="1484" spans="4:6" x14ac:dyDescent="0.25">
      <c r="D1484" s="3"/>
      <c r="E1484" s="3"/>
      <c r="F1484" s="3"/>
    </row>
    <row r="1485" spans="4:6" x14ac:dyDescent="0.25">
      <c r="D1485" s="3"/>
      <c r="E1485" s="3"/>
      <c r="F1485" s="3"/>
    </row>
    <row r="1486" spans="4:6" x14ac:dyDescent="0.25">
      <c r="D1486" s="3"/>
      <c r="E1486" s="3"/>
      <c r="F1486" s="3"/>
    </row>
    <row r="1487" spans="4:6" x14ac:dyDescent="0.25">
      <c r="D1487" s="3"/>
      <c r="E1487" s="3"/>
      <c r="F1487" s="3"/>
    </row>
    <row r="1488" spans="4:6" x14ac:dyDescent="0.25">
      <c r="D1488" s="3"/>
      <c r="E1488" s="3"/>
      <c r="F1488" s="3"/>
    </row>
    <row r="1489" spans="4:6" x14ac:dyDescent="0.25">
      <c r="D1489" s="3"/>
      <c r="E1489" s="3"/>
      <c r="F1489" s="3"/>
    </row>
    <row r="1490" spans="4:6" x14ac:dyDescent="0.25">
      <c r="D1490" s="3"/>
      <c r="E1490" s="3"/>
      <c r="F1490" s="3"/>
    </row>
    <row r="1491" spans="4:6" x14ac:dyDescent="0.25">
      <c r="D1491" s="3"/>
      <c r="E1491" s="3"/>
      <c r="F1491" s="3"/>
    </row>
    <row r="1492" spans="4:6" x14ac:dyDescent="0.25">
      <c r="D1492" s="3"/>
      <c r="E1492" s="3"/>
      <c r="F1492" s="3"/>
    </row>
    <row r="1493" spans="4:6" x14ac:dyDescent="0.25">
      <c r="D1493" s="3"/>
      <c r="E1493" s="3"/>
      <c r="F1493" s="3"/>
    </row>
    <row r="1494" spans="4:6" x14ac:dyDescent="0.25">
      <c r="D1494" s="3"/>
      <c r="E1494" s="3"/>
      <c r="F1494" s="3"/>
    </row>
    <row r="1495" spans="4:6" x14ac:dyDescent="0.25">
      <c r="D1495" s="3"/>
      <c r="E1495" s="3"/>
      <c r="F1495" s="3"/>
    </row>
    <row r="1496" spans="4:6" x14ac:dyDescent="0.25">
      <c r="D1496" s="3"/>
      <c r="E1496" s="3"/>
      <c r="F1496" s="3"/>
    </row>
    <row r="1497" spans="4:6" x14ac:dyDescent="0.25">
      <c r="D1497" s="3"/>
      <c r="E1497" s="3"/>
      <c r="F1497" s="3"/>
    </row>
    <row r="1498" spans="4:6" x14ac:dyDescent="0.25">
      <c r="D1498" s="3"/>
      <c r="E1498" s="3"/>
      <c r="F1498" s="3"/>
    </row>
    <row r="1499" spans="4:6" x14ac:dyDescent="0.25">
      <c r="D1499" s="3"/>
      <c r="E1499" s="3"/>
      <c r="F1499" s="3"/>
    </row>
    <row r="1500" spans="4:6" x14ac:dyDescent="0.25">
      <c r="D1500" s="3"/>
      <c r="E1500" s="3"/>
      <c r="F1500" s="3"/>
    </row>
    <row r="1501" spans="4:6" x14ac:dyDescent="0.25">
      <c r="D1501" s="3"/>
      <c r="E1501" s="3"/>
      <c r="F1501" s="3"/>
    </row>
    <row r="1502" spans="4:6" x14ac:dyDescent="0.25">
      <c r="D1502" s="3"/>
      <c r="E1502" s="3"/>
      <c r="F1502" s="3"/>
    </row>
    <row r="1503" spans="4:6" x14ac:dyDescent="0.25">
      <c r="D1503" s="3"/>
      <c r="E1503" s="3"/>
      <c r="F1503" s="3"/>
    </row>
    <row r="1504" spans="4:6" x14ac:dyDescent="0.25">
      <c r="D1504" s="3"/>
      <c r="E1504" s="3"/>
      <c r="F1504" s="3"/>
    </row>
    <row r="1505" spans="4:6" x14ac:dyDescent="0.25">
      <c r="D1505" s="3"/>
      <c r="E1505" s="3"/>
      <c r="F1505" s="3"/>
    </row>
    <row r="1506" spans="4:6" x14ac:dyDescent="0.25">
      <c r="D1506" s="3"/>
      <c r="E1506" s="3"/>
      <c r="F1506" s="3"/>
    </row>
    <row r="1507" spans="4:6" x14ac:dyDescent="0.25">
      <c r="D1507" s="3"/>
      <c r="E1507" s="3"/>
      <c r="F1507" s="3"/>
    </row>
    <row r="1508" spans="4:6" x14ac:dyDescent="0.25">
      <c r="D1508" s="3"/>
      <c r="E1508" s="3"/>
      <c r="F1508" s="3"/>
    </row>
    <row r="1509" spans="4:6" x14ac:dyDescent="0.25">
      <c r="D1509" s="3"/>
      <c r="E1509" s="3"/>
      <c r="F1509" s="3"/>
    </row>
    <row r="1510" spans="4:6" x14ac:dyDescent="0.25">
      <c r="D1510" s="3"/>
      <c r="E1510" s="3"/>
      <c r="F1510" s="3"/>
    </row>
    <row r="1511" spans="4:6" x14ac:dyDescent="0.25">
      <c r="D1511" s="3"/>
      <c r="E1511" s="3"/>
      <c r="F1511" s="3"/>
    </row>
    <row r="1512" spans="4:6" x14ac:dyDescent="0.25">
      <c r="D1512" s="3"/>
      <c r="E1512" s="3"/>
      <c r="F1512" s="3"/>
    </row>
    <row r="1513" spans="4:6" x14ac:dyDescent="0.25">
      <c r="D1513" s="3"/>
      <c r="E1513" s="3"/>
      <c r="F1513" s="3"/>
    </row>
    <row r="1514" spans="4:6" x14ac:dyDescent="0.25">
      <c r="D1514" s="3"/>
      <c r="E1514" s="3"/>
      <c r="F1514" s="3"/>
    </row>
    <row r="1515" spans="4:6" x14ac:dyDescent="0.25">
      <c r="D1515" s="3"/>
      <c r="E1515" s="3"/>
      <c r="F1515" s="3"/>
    </row>
    <row r="1516" spans="4:6" x14ac:dyDescent="0.25">
      <c r="D1516" s="3"/>
      <c r="E1516" s="3"/>
      <c r="F1516" s="3"/>
    </row>
    <row r="1517" spans="4:6" x14ac:dyDescent="0.25">
      <c r="D1517" s="3"/>
      <c r="E1517" s="3"/>
      <c r="F1517" s="3"/>
    </row>
    <row r="1518" spans="4:6" x14ac:dyDescent="0.25">
      <c r="D1518" s="3"/>
      <c r="E1518" s="3"/>
      <c r="F1518" s="3"/>
    </row>
    <row r="1519" spans="4:6" x14ac:dyDescent="0.25">
      <c r="D1519" s="3"/>
      <c r="E1519" s="3"/>
      <c r="F1519" s="3"/>
    </row>
    <row r="1520" spans="4:6" x14ac:dyDescent="0.25">
      <c r="D1520" s="3"/>
      <c r="E1520" s="3"/>
      <c r="F1520" s="3"/>
    </row>
    <row r="1521" spans="4:6" x14ac:dyDescent="0.25">
      <c r="D1521" s="3"/>
      <c r="E1521" s="3"/>
      <c r="F1521" s="3"/>
    </row>
    <row r="1522" spans="4:6" x14ac:dyDescent="0.25">
      <c r="D1522" s="3"/>
      <c r="E1522" s="3"/>
      <c r="F1522" s="3"/>
    </row>
    <row r="1523" spans="4:6" x14ac:dyDescent="0.25">
      <c r="D1523" s="3"/>
      <c r="E1523" s="3"/>
      <c r="F1523" s="3"/>
    </row>
    <row r="1524" spans="4:6" x14ac:dyDescent="0.25">
      <c r="D1524" s="3"/>
      <c r="E1524" s="3"/>
      <c r="F1524" s="3"/>
    </row>
    <row r="1525" spans="4:6" x14ac:dyDescent="0.25">
      <c r="D1525" s="3"/>
      <c r="E1525" s="3"/>
      <c r="F1525" s="3"/>
    </row>
    <row r="1526" spans="4:6" x14ac:dyDescent="0.25">
      <c r="D1526" s="3"/>
      <c r="E1526" s="3"/>
      <c r="F1526" s="3"/>
    </row>
    <row r="1527" spans="4:6" x14ac:dyDescent="0.25">
      <c r="D1527" s="3"/>
      <c r="E1527" s="3"/>
      <c r="F1527" s="3"/>
    </row>
    <row r="1528" spans="4:6" x14ac:dyDescent="0.25">
      <c r="D1528" s="3"/>
      <c r="E1528" s="3"/>
      <c r="F1528" s="3"/>
    </row>
    <row r="1529" spans="4:6" x14ac:dyDescent="0.25">
      <c r="D1529" s="3"/>
      <c r="E1529" s="3"/>
      <c r="F1529" s="3"/>
    </row>
    <row r="1530" spans="4:6" x14ac:dyDescent="0.25">
      <c r="D1530" s="3"/>
      <c r="E1530" s="3"/>
      <c r="F1530" s="3"/>
    </row>
    <row r="1531" spans="4:6" x14ac:dyDescent="0.25">
      <c r="D1531" s="3"/>
      <c r="E1531" s="3"/>
      <c r="F1531" s="3"/>
    </row>
    <row r="1532" spans="4:6" x14ac:dyDescent="0.25">
      <c r="D1532" s="3"/>
      <c r="E1532" s="3"/>
      <c r="F1532" s="3"/>
    </row>
    <row r="1533" spans="4:6" x14ac:dyDescent="0.25">
      <c r="D1533" s="3"/>
      <c r="E1533" s="3"/>
      <c r="F1533" s="3"/>
    </row>
    <row r="1534" spans="4:6" x14ac:dyDescent="0.25">
      <c r="D1534" s="3"/>
      <c r="E1534" s="3"/>
      <c r="F1534" s="3"/>
    </row>
    <row r="1535" spans="4:6" x14ac:dyDescent="0.25">
      <c r="D1535" s="3"/>
      <c r="E1535" s="3"/>
      <c r="F1535" s="3"/>
    </row>
    <row r="1536" spans="4:6" x14ac:dyDescent="0.25">
      <c r="D1536" s="3"/>
      <c r="E1536" s="3"/>
      <c r="F1536" s="3"/>
    </row>
    <row r="1537" spans="4:6" x14ac:dyDescent="0.25">
      <c r="D1537" s="3"/>
      <c r="E1537" s="3"/>
      <c r="F1537" s="3"/>
    </row>
    <row r="1538" spans="4:6" x14ac:dyDescent="0.25">
      <c r="D1538" s="3"/>
      <c r="E1538" s="3"/>
    </row>
    <row r="1539" spans="4:6" x14ac:dyDescent="0.25">
      <c r="E1539" s="3"/>
    </row>
  </sheetData>
  <sheetProtection algorithmName="SHA-512" hashValue="F8Wg6sIGGsmk7lPpNn+jVRCgozhgFdg2F8pejTHS1vhC+fW5HGz0Zp9/JsXzlnUle0AIrgVMrkF1rUJdMVsiRw==" saltValue="qrbBietI+/M25DpZWr1w2g==" spinCount="100000" sheet="1" objects="1" scenarios="1"/>
  <pageMargins left="0.98425196850393704" right="0.70866141732283472" top="0.74803149606299213" bottom="0.74803149606299213" header="0.31496062992125984" footer="0.31496062992125984"/>
  <pageSetup paperSize="9" scale="69" orientation="portrait" r:id="rId1"/>
  <rowBreaks count="10" manualBreakCount="10">
    <brk id="929" max="16383" man="1"/>
    <brk id="938" max="16383" man="1"/>
    <brk id="952" max="16383" man="1"/>
    <brk id="968" max="16383" man="1"/>
    <brk id="989" max="16383" man="1"/>
    <brk id="1014" max="16383" man="1"/>
    <brk id="1029" max="16383" man="1"/>
    <brk id="1051" max="16383" man="1"/>
    <brk id="1068" max="16383" man="1"/>
    <brk id="107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F83"/>
  <sheetViews>
    <sheetView view="pageBreakPreview" topLeftCell="A65" zoomScaleNormal="100" zoomScaleSheetLayoutView="100" workbookViewId="0">
      <selection activeCell="D77" sqref="D10:D77"/>
    </sheetView>
  </sheetViews>
  <sheetFormatPr defaultRowHeight="15" x14ac:dyDescent="0.25"/>
  <cols>
    <col min="1" max="1" width="3.5703125" customWidth="1"/>
    <col min="2" max="2" width="65.5703125" customWidth="1"/>
    <col min="3" max="3" width="7" customWidth="1"/>
    <col min="4" max="4" width="12.7109375" customWidth="1"/>
    <col min="5" max="5" width="16.28515625" customWidth="1"/>
    <col min="6" max="6" width="14.85546875" customWidth="1"/>
  </cols>
  <sheetData>
    <row r="1" spans="1:6" ht="15.75" x14ac:dyDescent="0.25">
      <c r="B1" s="39" t="s">
        <v>66</v>
      </c>
    </row>
    <row r="2" spans="1:6" ht="59.25" customHeight="1" x14ac:dyDescent="0.25">
      <c r="B2" s="1" t="s">
        <v>63</v>
      </c>
    </row>
    <row r="3" spans="1:6" ht="59.25" customHeight="1" x14ac:dyDescent="0.25">
      <c r="B3" s="1" t="s">
        <v>64</v>
      </c>
    </row>
    <row r="4" spans="1:6" ht="30" x14ac:dyDescent="0.25">
      <c r="B4" s="1" t="s">
        <v>67</v>
      </c>
      <c r="C4" s="4"/>
      <c r="D4" s="3"/>
      <c r="E4" s="3"/>
      <c r="F4" s="3"/>
    </row>
    <row r="5" spans="1:6" ht="45" x14ac:dyDescent="0.25">
      <c r="B5" s="1" t="s">
        <v>65</v>
      </c>
      <c r="C5" s="4"/>
      <c r="D5" s="3"/>
      <c r="E5" s="3"/>
      <c r="F5" s="3"/>
    </row>
    <row r="7" spans="1:6" ht="15.75" thickBot="1" x14ac:dyDescent="0.3">
      <c r="A7" s="10"/>
      <c r="B7" s="12" t="s">
        <v>427</v>
      </c>
      <c r="C7" s="12" t="s">
        <v>36</v>
      </c>
      <c r="D7" s="12" t="s">
        <v>38</v>
      </c>
      <c r="E7" s="12" t="s">
        <v>39</v>
      </c>
    </row>
    <row r="8" spans="1:6" ht="15.75" x14ac:dyDescent="0.25">
      <c r="A8" t="s">
        <v>6</v>
      </c>
      <c r="B8" s="44" t="s">
        <v>343</v>
      </c>
      <c r="C8" s="4"/>
    </row>
    <row r="9" spans="1:6" x14ac:dyDescent="0.25">
      <c r="B9" s="45" t="s">
        <v>345</v>
      </c>
      <c r="C9" s="4"/>
    </row>
    <row r="10" spans="1:6" x14ac:dyDescent="0.25">
      <c r="B10" s="1" t="s">
        <v>344</v>
      </c>
      <c r="C10" s="15">
        <v>20</v>
      </c>
      <c r="D10" s="79"/>
      <c r="E10" s="17">
        <f>D10*C10</f>
        <v>0</v>
      </c>
    </row>
    <row r="11" spans="1:6" x14ac:dyDescent="0.25">
      <c r="B11" s="6" t="s">
        <v>83</v>
      </c>
      <c r="C11" s="4"/>
      <c r="D11" s="80"/>
      <c r="E11" s="3"/>
      <c r="F11" s="3"/>
    </row>
    <row r="12" spans="1:6" ht="30" x14ac:dyDescent="0.25">
      <c r="B12" s="6" t="s">
        <v>350</v>
      </c>
      <c r="C12" s="4"/>
      <c r="D12" s="80"/>
      <c r="E12" s="3"/>
      <c r="F12" s="3"/>
    </row>
    <row r="13" spans="1:6" x14ac:dyDescent="0.25">
      <c r="B13" s="1"/>
      <c r="C13" s="15"/>
      <c r="D13" s="79"/>
      <c r="E13" s="17"/>
    </row>
    <row r="14" spans="1:6" ht="15.75" x14ac:dyDescent="0.25">
      <c r="A14" t="s">
        <v>7</v>
      </c>
      <c r="B14" s="44" t="s">
        <v>346</v>
      </c>
      <c r="C14" s="4"/>
      <c r="D14" s="81"/>
    </row>
    <row r="15" spans="1:6" x14ac:dyDescent="0.25">
      <c r="B15" s="45" t="s">
        <v>347</v>
      </c>
      <c r="C15" s="4"/>
      <c r="D15" s="81"/>
    </row>
    <row r="16" spans="1:6" x14ac:dyDescent="0.25">
      <c r="B16" s="1" t="s">
        <v>348</v>
      </c>
      <c r="C16" s="15">
        <v>7</v>
      </c>
      <c r="D16" s="79"/>
      <c r="E16" s="17">
        <f>D16*C16</f>
        <v>0</v>
      </c>
    </row>
    <row r="17" spans="1:6" x14ac:dyDescent="0.25">
      <c r="B17" s="6" t="s">
        <v>83</v>
      </c>
      <c r="C17" s="4"/>
      <c r="D17" s="80"/>
      <c r="E17" s="3"/>
      <c r="F17" s="3"/>
    </row>
    <row r="18" spans="1:6" ht="30" x14ac:dyDescent="0.25">
      <c r="B18" s="6" t="s">
        <v>349</v>
      </c>
      <c r="C18" s="4"/>
      <c r="D18" s="80"/>
      <c r="E18" s="3"/>
      <c r="F18" s="3"/>
    </row>
    <row r="19" spans="1:6" x14ac:dyDescent="0.25">
      <c r="B19" s="6"/>
      <c r="C19" s="4"/>
      <c r="D19" s="80"/>
      <c r="E19" s="3"/>
      <c r="F19" s="3"/>
    </row>
    <row r="20" spans="1:6" ht="15.75" x14ac:dyDescent="0.25">
      <c r="A20" t="s">
        <v>8</v>
      </c>
      <c r="B20" s="44" t="s">
        <v>351</v>
      </c>
      <c r="C20" s="4"/>
      <c r="D20" s="81"/>
    </row>
    <row r="21" spans="1:6" x14ac:dyDescent="0.25">
      <c r="B21" s="45" t="s">
        <v>352</v>
      </c>
      <c r="C21" s="4"/>
      <c r="D21" s="81"/>
    </row>
    <row r="22" spans="1:6" ht="60" x14ac:dyDescent="0.25">
      <c r="B22" s="1" t="s">
        <v>366</v>
      </c>
      <c r="C22" s="15">
        <v>2</v>
      </c>
      <c r="D22" s="79"/>
      <c r="E22" s="17">
        <f>D22*C22</f>
        <v>0</v>
      </c>
    </row>
    <row r="23" spans="1:6" x14ac:dyDescent="0.25">
      <c r="B23" s="6" t="s">
        <v>83</v>
      </c>
      <c r="C23" s="4"/>
      <c r="D23" s="80"/>
      <c r="E23" s="3"/>
      <c r="F23" s="3"/>
    </row>
    <row r="24" spans="1:6" ht="30" x14ac:dyDescent="0.25">
      <c r="B24" s="6" t="s">
        <v>353</v>
      </c>
      <c r="C24" s="4"/>
      <c r="D24" s="80"/>
      <c r="E24" s="3"/>
      <c r="F24" s="3"/>
    </row>
    <row r="25" spans="1:6" x14ac:dyDescent="0.25">
      <c r="B25" s="6"/>
      <c r="C25" s="4"/>
      <c r="D25" s="80"/>
      <c r="E25" s="3"/>
      <c r="F25" s="3"/>
    </row>
    <row r="26" spans="1:6" ht="15.75" x14ac:dyDescent="0.25">
      <c r="A26" t="s">
        <v>9</v>
      </c>
      <c r="B26" s="44" t="s">
        <v>354</v>
      </c>
      <c r="C26" s="4"/>
      <c r="D26" s="81"/>
    </row>
    <row r="27" spans="1:6" x14ac:dyDescent="0.25">
      <c r="B27" s="45" t="s">
        <v>355</v>
      </c>
      <c r="C27" s="4"/>
      <c r="D27" s="81"/>
    </row>
    <row r="28" spans="1:6" ht="60" x14ac:dyDescent="0.25">
      <c r="B28" s="1" t="s">
        <v>365</v>
      </c>
      <c r="C28" s="15">
        <v>1</v>
      </c>
      <c r="D28" s="79"/>
      <c r="E28" s="17">
        <f>D28*C28</f>
        <v>0</v>
      </c>
    </row>
    <row r="29" spans="1:6" x14ac:dyDescent="0.25">
      <c r="B29" s="6" t="s">
        <v>83</v>
      </c>
      <c r="C29" s="4"/>
      <c r="D29" s="80"/>
      <c r="E29" s="3"/>
      <c r="F29" s="3"/>
    </row>
    <row r="30" spans="1:6" ht="30" x14ac:dyDescent="0.25">
      <c r="B30" s="6" t="s">
        <v>356</v>
      </c>
      <c r="C30" s="4"/>
      <c r="D30" s="80"/>
      <c r="E30" s="3"/>
      <c r="F30" s="3"/>
    </row>
    <row r="31" spans="1:6" x14ac:dyDescent="0.25">
      <c r="B31" s="6"/>
      <c r="C31" s="4"/>
      <c r="D31" s="80"/>
      <c r="E31" s="3"/>
      <c r="F31" s="3"/>
    </row>
    <row r="32" spans="1:6" ht="15.75" x14ac:dyDescent="0.25">
      <c r="A32" t="s">
        <v>10</v>
      </c>
      <c r="B32" s="44" t="s">
        <v>357</v>
      </c>
      <c r="C32" s="4"/>
      <c r="D32" s="81"/>
    </row>
    <row r="33" spans="1:6" x14ac:dyDescent="0.25">
      <c r="B33" s="45" t="s">
        <v>358</v>
      </c>
      <c r="C33" s="4"/>
      <c r="D33" s="81"/>
    </row>
    <row r="34" spans="1:6" x14ac:dyDescent="0.25">
      <c r="B34" s="1" t="s">
        <v>359</v>
      </c>
      <c r="C34" s="15">
        <v>10</v>
      </c>
      <c r="D34" s="79"/>
      <c r="E34" s="17">
        <f>D34*C34</f>
        <v>0</v>
      </c>
    </row>
    <row r="35" spans="1:6" x14ac:dyDescent="0.25">
      <c r="B35" s="6" t="s">
        <v>83</v>
      </c>
      <c r="C35" s="4"/>
      <c r="D35" s="80"/>
      <c r="E35" s="3"/>
      <c r="F35" s="3"/>
    </row>
    <row r="36" spans="1:6" ht="45" x14ac:dyDescent="0.25">
      <c r="B36" s="6" t="s">
        <v>360</v>
      </c>
      <c r="C36" s="4"/>
      <c r="D36" s="80"/>
      <c r="E36" s="3"/>
      <c r="F36" s="3"/>
    </row>
    <row r="37" spans="1:6" x14ac:dyDescent="0.25">
      <c r="B37" s="6"/>
      <c r="C37" s="4"/>
      <c r="D37" s="80"/>
      <c r="E37" s="3"/>
      <c r="F37" s="3"/>
    </row>
    <row r="38" spans="1:6" ht="15.75" x14ac:dyDescent="0.25">
      <c r="A38" t="s">
        <v>11</v>
      </c>
      <c r="B38" s="44" t="s">
        <v>364</v>
      </c>
      <c r="C38" s="4"/>
      <c r="D38" s="81"/>
    </row>
    <row r="39" spans="1:6" x14ac:dyDescent="0.25">
      <c r="B39" s="45" t="s">
        <v>361</v>
      </c>
      <c r="C39" s="4"/>
      <c r="D39" s="81"/>
    </row>
    <row r="40" spans="1:6" x14ac:dyDescent="0.25">
      <c r="B40" s="1" t="s">
        <v>362</v>
      </c>
      <c r="C40" s="15">
        <v>25</v>
      </c>
      <c r="D40" s="79"/>
      <c r="E40" s="17">
        <f>D40*C40</f>
        <v>0</v>
      </c>
    </row>
    <row r="41" spans="1:6" x14ac:dyDescent="0.25">
      <c r="B41" s="6" t="s">
        <v>83</v>
      </c>
      <c r="C41" s="4"/>
      <c r="D41" s="80"/>
      <c r="E41" s="3"/>
      <c r="F41" s="3"/>
    </row>
    <row r="42" spans="1:6" ht="45" x14ac:dyDescent="0.25">
      <c r="B42" s="6" t="s">
        <v>363</v>
      </c>
      <c r="C42" s="4"/>
      <c r="D42" s="80"/>
      <c r="E42" s="3"/>
      <c r="F42" s="3"/>
    </row>
    <row r="43" spans="1:6" x14ac:dyDescent="0.25">
      <c r="B43" s="6"/>
      <c r="C43" s="4"/>
      <c r="D43" s="80"/>
      <c r="E43" s="3"/>
      <c r="F43" s="3"/>
    </row>
    <row r="44" spans="1:6" ht="15.75" x14ac:dyDescent="0.25">
      <c r="A44" t="s">
        <v>14</v>
      </c>
      <c r="B44" s="44" t="s">
        <v>367</v>
      </c>
      <c r="C44" s="4"/>
      <c r="D44" s="81"/>
    </row>
    <row r="45" spans="1:6" x14ac:dyDescent="0.25">
      <c r="B45" s="45" t="s">
        <v>368</v>
      </c>
      <c r="C45" s="4"/>
      <c r="D45" s="81"/>
    </row>
    <row r="46" spans="1:6" x14ac:dyDescent="0.25">
      <c r="B46" s="1" t="s">
        <v>369</v>
      </c>
      <c r="C46" s="15">
        <v>1</v>
      </c>
      <c r="D46" s="79"/>
      <c r="E46" s="17">
        <f>D46*C46</f>
        <v>0</v>
      </c>
    </row>
    <row r="47" spans="1:6" x14ac:dyDescent="0.25">
      <c r="B47" s="6" t="s">
        <v>83</v>
      </c>
      <c r="C47" s="4"/>
      <c r="D47" s="80"/>
      <c r="E47" s="3"/>
      <c r="F47" s="3"/>
    </row>
    <row r="48" spans="1:6" ht="30" x14ac:dyDescent="0.25">
      <c r="B48" s="6" t="s">
        <v>349</v>
      </c>
      <c r="C48" s="4"/>
      <c r="D48" s="80"/>
      <c r="E48" s="3"/>
      <c r="F48" s="3"/>
    </row>
    <row r="49" spans="1:6" x14ac:dyDescent="0.25">
      <c r="B49" s="6"/>
      <c r="C49" s="4"/>
      <c r="D49" s="80"/>
      <c r="E49" s="3"/>
      <c r="F49" s="3"/>
    </row>
    <row r="50" spans="1:6" ht="15.75" x14ac:dyDescent="0.25">
      <c r="A50" t="s">
        <v>15</v>
      </c>
      <c r="B50" s="44" t="s">
        <v>370</v>
      </c>
      <c r="C50" s="4"/>
      <c r="D50" s="81"/>
    </row>
    <row r="51" spans="1:6" x14ac:dyDescent="0.25">
      <c r="B51" s="45" t="s">
        <v>371</v>
      </c>
      <c r="C51" s="4"/>
      <c r="D51" s="81"/>
    </row>
    <row r="52" spans="1:6" x14ac:dyDescent="0.25">
      <c r="B52" s="1" t="s">
        <v>372</v>
      </c>
      <c r="C52" s="15">
        <v>1</v>
      </c>
      <c r="D52" s="79"/>
      <c r="E52" s="17">
        <f>D52*C52</f>
        <v>0</v>
      </c>
    </row>
    <row r="53" spans="1:6" x14ac:dyDescent="0.25">
      <c r="B53" s="6" t="s">
        <v>83</v>
      </c>
      <c r="C53" s="4"/>
      <c r="D53" s="80"/>
      <c r="E53" s="3"/>
      <c r="F53" s="3"/>
    </row>
    <row r="54" spans="1:6" ht="30" x14ac:dyDescent="0.25">
      <c r="B54" s="6" t="s">
        <v>373</v>
      </c>
      <c r="C54" s="4"/>
      <c r="D54" s="80"/>
      <c r="E54" s="3"/>
      <c r="F54" s="3"/>
    </row>
    <row r="55" spans="1:6" x14ac:dyDescent="0.25">
      <c r="B55" s="6"/>
      <c r="C55" s="4"/>
      <c r="D55" s="80"/>
      <c r="E55" s="3"/>
      <c r="F55" s="3"/>
    </row>
    <row r="56" spans="1:6" ht="15.75" x14ac:dyDescent="0.25">
      <c r="A56" t="s">
        <v>16</v>
      </c>
      <c r="B56" s="44" t="s">
        <v>374</v>
      </c>
      <c r="C56" s="4"/>
      <c r="D56" s="81"/>
    </row>
    <row r="57" spans="1:6" x14ac:dyDescent="0.25">
      <c r="B57" s="45" t="s">
        <v>375</v>
      </c>
      <c r="C57" s="4"/>
      <c r="D57" s="81"/>
    </row>
    <row r="58" spans="1:6" ht="45" x14ac:dyDescent="0.25">
      <c r="B58" s="1" t="s">
        <v>376</v>
      </c>
      <c r="C58" s="15">
        <v>1</v>
      </c>
      <c r="D58" s="79"/>
      <c r="E58" s="17">
        <f>D58*C58</f>
        <v>0</v>
      </c>
    </row>
    <row r="59" spans="1:6" x14ac:dyDescent="0.25">
      <c r="B59" s="6" t="s">
        <v>83</v>
      </c>
      <c r="C59" s="4"/>
      <c r="D59" s="80"/>
      <c r="E59" s="3"/>
      <c r="F59" s="3"/>
    </row>
    <row r="60" spans="1:6" ht="30" x14ac:dyDescent="0.25">
      <c r="B60" s="6" t="s">
        <v>379</v>
      </c>
      <c r="C60" s="4"/>
      <c r="D60" s="80"/>
      <c r="E60" s="3"/>
      <c r="F60" s="3"/>
    </row>
    <row r="61" spans="1:6" x14ac:dyDescent="0.25">
      <c r="B61" s="6"/>
      <c r="C61" s="4"/>
      <c r="D61" s="80"/>
      <c r="E61" s="3"/>
      <c r="F61" s="3"/>
    </row>
    <row r="62" spans="1:6" ht="15.75" x14ac:dyDescent="0.25">
      <c r="A62" t="s">
        <v>17</v>
      </c>
      <c r="B62" s="44" t="s">
        <v>378</v>
      </c>
      <c r="C62" s="4"/>
      <c r="D62" s="81"/>
    </row>
    <row r="63" spans="1:6" x14ac:dyDescent="0.25">
      <c r="B63" s="45" t="s">
        <v>380</v>
      </c>
      <c r="C63" s="4"/>
      <c r="D63" s="81"/>
    </row>
    <row r="64" spans="1:6" ht="45" x14ac:dyDescent="0.25">
      <c r="B64" s="1" t="s">
        <v>377</v>
      </c>
      <c r="C64" s="15">
        <v>1</v>
      </c>
      <c r="D64" s="79"/>
      <c r="E64" s="17">
        <f>D64*C64</f>
        <v>0</v>
      </c>
    </row>
    <row r="65" spans="1:6" x14ac:dyDescent="0.25">
      <c r="B65" s="6" t="s">
        <v>83</v>
      </c>
      <c r="C65" s="4"/>
      <c r="D65" s="80"/>
      <c r="E65" s="3"/>
      <c r="F65" s="3"/>
    </row>
    <row r="66" spans="1:6" ht="30" x14ac:dyDescent="0.25">
      <c r="B66" s="6" t="s">
        <v>379</v>
      </c>
      <c r="C66" s="4"/>
      <c r="D66" s="80"/>
      <c r="E66" s="3"/>
      <c r="F66" s="3"/>
    </row>
    <row r="67" spans="1:6" x14ac:dyDescent="0.25">
      <c r="B67" s="6"/>
      <c r="C67" s="4"/>
      <c r="D67" s="80"/>
      <c r="E67" s="3"/>
      <c r="F67" s="3"/>
    </row>
    <row r="68" spans="1:6" ht="15.75" x14ac:dyDescent="0.25">
      <c r="A68" t="s">
        <v>18</v>
      </c>
      <c r="B68" s="44" t="s">
        <v>381</v>
      </c>
      <c r="C68" s="4"/>
      <c r="D68" s="81"/>
    </row>
    <row r="69" spans="1:6" x14ac:dyDescent="0.25">
      <c r="B69" s="45" t="s">
        <v>382</v>
      </c>
      <c r="C69" s="4"/>
      <c r="D69" s="81"/>
    </row>
    <row r="70" spans="1:6" ht="45" x14ac:dyDescent="0.25">
      <c r="B70" s="1" t="s">
        <v>383</v>
      </c>
      <c r="C70" s="15">
        <v>1</v>
      </c>
      <c r="D70" s="79"/>
      <c r="E70" s="17">
        <f>D70*C70</f>
        <v>0</v>
      </c>
    </row>
    <row r="71" spans="1:6" x14ac:dyDescent="0.25">
      <c r="B71" s="6" t="s">
        <v>83</v>
      </c>
      <c r="C71" s="4"/>
      <c r="D71" s="80"/>
      <c r="E71" s="3"/>
      <c r="F71" s="3"/>
    </row>
    <row r="72" spans="1:6" ht="30" x14ac:dyDescent="0.25">
      <c r="B72" s="6" t="s">
        <v>379</v>
      </c>
      <c r="C72" s="4"/>
      <c r="D72" s="80"/>
      <c r="E72" s="3"/>
      <c r="F72" s="3"/>
    </row>
    <row r="73" spans="1:6" x14ac:dyDescent="0.25">
      <c r="B73" s="6"/>
      <c r="C73" s="4"/>
      <c r="D73" s="80"/>
      <c r="E73" s="3"/>
      <c r="F73" s="3"/>
    </row>
    <row r="74" spans="1:6" ht="15.75" x14ac:dyDescent="0.25">
      <c r="A74" t="s">
        <v>18</v>
      </c>
      <c r="B74" s="44" t="s">
        <v>586</v>
      </c>
      <c r="C74" s="4"/>
      <c r="D74" s="81"/>
    </row>
    <row r="75" spans="1:6" x14ac:dyDescent="0.25">
      <c r="B75" s="45" t="s">
        <v>585</v>
      </c>
      <c r="C75" s="15"/>
      <c r="D75" s="81"/>
    </row>
    <row r="76" spans="1:6" ht="90" x14ac:dyDescent="0.25">
      <c r="B76" s="1" t="s">
        <v>587</v>
      </c>
      <c r="C76" s="4"/>
      <c r="D76" s="80"/>
      <c r="E76" s="3"/>
      <c r="F76" s="3"/>
    </row>
    <row r="77" spans="1:6" ht="30" x14ac:dyDescent="0.25">
      <c r="B77" s="1" t="s">
        <v>617</v>
      </c>
      <c r="C77" s="15">
        <v>10</v>
      </c>
      <c r="D77" s="79"/>
      <c r="E77" s="17">
        <f>D77*C77</f>
        <v>0</v>
      </c>
      <c r="F77" s="3"/>
    </row>
    <row r="78" spans="1:6" x14ac:dyDescent="0.25">
      <c r="B78" s="1"/>
      <c r="C78" s="4"/>
      <c r="D78" s="3"/>
      <c r="E78" s="3"/>
      <c r="F78" s="3"/>
    </row>
    <row r="79" spans="1:6" x14ac:dyDescent="0.25">
      <c r="B79" s="6"/>
      <c r="C79" s="4"/>
      <c r="D79" s="3"/>
      <c r="E79" s="3"/>
      <c r="F79" s="3"/>
    </row>
    <row r="80" spans="1:6" x14ac:dyDescent="0.25">
      <c r="B80" s="6"/>
      <c r="C80" s="4"/>
      <c r="D80" s="3"/>
      <c r="E80" s="3"/>
      <c r="F80" s="3"/>
    </row>
    <row r="81" spans="2:6" s="40" customFormat="1" ht="18.75" x14ac:dyDescent="0.3">
      <c r="B81" s="41" t="s">
        <v>384</v>
      </c>
      <c r="C81" s="42"/>
      <c r="D81" s="43"/>
      <c r="E81" s="43">
        <f>SUM(E10:E80)</f>
        <v>0</v>
      </c>
      <c r="F81" s="43"/>
    </row>
    <row r="82" spans="2:6" x14ac:dyDescent="0.25">
      <c r="B82" s="6"/>
      <c r="C82" s="4"/>
      <c r="D82" s="3"/>
      <c r="E82" s="3"/>
      <c r="F82" s="3"/>
    </row>
    <row r="83" spans="2:6" x14ac:dyDescent="0.25">
      <c r="B83" s="6"/>
      <c r="C83" s="4"/>
      <c r="D83" s="3"/>
      <c r="E83" s="3"/>
      <c r="F83" s="3"/>
    </row>
  </sheetData>
  <sheetProtection algorithmName="SHA-512" hashValue="32gTd74VdMC9TGIZj+mGJGAgRYWqVT8LGt/9hm30KmJ7E/9oaluviJuJO0Dl9iXIfE3FtxuaHiKxvZtBoL7kUg==" saltValue="ApRNLUTuf4h6EoJ8VNQiIA==" spinCount="100000" sheet="1" objects="1" scenarios="1"/>
  <pageMargins left="0.70866141732283472" right="0.70866141732283472" top="0.74803149606299213" bottom="0.74803149606299213" header="0.31496062992125984" footer="0.31496062992125984"/>
  <pageSetup paperSize="9"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39B8-1816-4BA4-BF66-542B1FB8A655}">
  <sheetPr>
    <tabColor rgb="FFFFC000"/>
  </sheetPr>
  <dimension ref="A1:F18"/>
  <sheetViews>
    <sheetView view="pageBreakPreview" zoomScaleNormal="100" zoomScaleSheetLayoutView="100" workbookViewId="0">
      <selection activeCell="B20" sqref="B20"/>
    </sheetView>
  </sheetViews>
  <sheetFormatPr defaultRowHeight="15" x14ac:dyDescent="0.25"/>
  <cols>
    <col min="1" max="1" width="3.5703125" customWidth="1"/>
    <col min="2" max="2" width="65.5703125" customWidth="1"/>
    <col min="3" max="3" width="7" customWidth="1"/>
    <col min="4" max="4" width="12.7109375" customWidth="1"/>
    <col min="5" max="5" width="16.28515625" customWidth="1"/>
    <col min="6" max="6" width="14.85546875" customWidth="1"/>
  </cols>
  <sheetData>
    <row r="1" spans="1:6" ht="15.75" x14ac:dyDescent="0.25">
      <c r="B1" s="39" t="s">
        <v>66</v>
      </c>
    </row>
    <row r="2" spans="1:6" ht="59.25" customHeight="1" x14ac:dyDescent="0.25">
      <c r="B2" s="1" t="s">
        <v>63</v>
      </c>
    </row>
    <row r="3" spans="1:6" ht="59.25" customHeight="1" x14ac:dyDescent="0.25">
      <c r="B3" s="1" t="s">
        <v>64</v>
      </c>
    </row>
    <row r="4" spans="1:6" ht="30" x14ac:dyDescent="0.25">
      <c r="B4" s="1" t="s">
        <v>67</v>
      </c>
      <c r="C4" s="4"/>
      <c r="D4" s="3"/>
      <c r="E4" s="3"/>
      <c r="F4" s="3"/>
    </row>
    <row r="5" spans="1:6" ht="45" x14ac:dyDescent="0.25">
      <c r="B5" s="1" t="s">
        <v>65</v>
      </c>
      <c r="C5" s="4"/>
      <c r="D5" s="3"/>
      <c r="E5" s="3"/>
      <c r="F5" s="3"/>
    </row>
    <row r="7" spans="1:6" ht="15.75" thickBot="1" x14ac:dyDescent="0.3">
      <c r="A7" s="10"/>
      <c r="B7" s="12" t="s">
        <v>430</v>
      </c>
      <c r="C7" s="12" t="s">
        <v>431</v>
      </c>
      <c r="D7" s="12" t="s">
        <v>38</v>
      </c>
      <c r="E7" s="12" t="s">
        <v>39</v>
      </c>
    </row>
    <row r="8" spans="1:6" x14ac:dyDescent="0.25">
      <c r="B8" s="6"/>
      <c r="C8" s="4"/>
      <c r="D8" s="3"/>
      <c r="E8" s="3"/>
      <c r="F8" s="3"/>
    </row>
    <row r="9" spans="1:6" ht="15.75" x14ac:dyDescent="0.25">
      <c r="A9" t="s">
        <v>7</v>
      </c>
      <c r="B9" s="51" t="s">
        <v>432</v>
      </c>
      <c r="C9" s="4">
        <v>21.29</v>
      </c>
      <c r="D9" s="79"/>
      <c r="E9" s="17">
        <f>D9*C9</f>
        <v>0</v>
      </c>
    </row>
    <row r="10" spans="1:6" ht="75" x14ac:dyDescent="0.25">
      <c r="B10" s="50" t="s">
        <v>434</v>
      </c>
      <c r="D10" s="81"/>
    </row>
    <row r="11" spans="1:6" x14ac:dyDescent="0.25">
      <c r="B11" s="6"/>
      <c r="C11" s="4"/>
      <c r="D11" s="80"/>
      <c r="E11" s="3"/>
      <c r="F11" s="3"/>
    </row>
    <row r="12" spans="1:6" ht="15.75" x14ac:dyDescent="0.25">
      <c r="A12" t="s">
        <v>8</v>
      </c>
      <c r="B12" s="51" t="s">
        <v>433</v>
      </c>
      <c r="C12" s="4">
        <v>51.05</v>
      </c>
      <c r="D12" s="79"/>
      <c r="E12" s="17">
        <f>D12*C12</f>
        <v>0</v>
      </c>
    </row>
    <row r="13" spans="1:6" ht="75" x14ac:dyDescent="0.25">
      <c r="B13" s="50" t="s">
        <v>435</v>
      </c>
      <c r="D13" s="81"/>
    </row>
    <row r="14" spans="1:6" x14ac:dyDescent="0.25">
      <c r="B14" s="6"/>
      <c r="C14" s="4"/>
      <c r="D14" s="3"/>
      <c r="E14" s="3"/>
      <c r="F14" s="3"/>
    </row>
    <row r="15" spans="1:6" x14ac:dyDescent="0.25">
      <c r="B15" s="6"/>
      <c r="C15" s="4"/>
      <c r="D15" s="3"/>
      <c r="E15" s="3"/>
      <c r="F15" s="3"/>
    </row>
    <row r="16" spans="1:6" s="40" customFormat="1" ht="18.75" x14ac:dyDescent="0.3">
      <c r="B16" s="41" t="s">
        <v>436</v>
      </c>
      <c r="C16" s="42"/>
      <c r="D16" s="43"/>
      <c r="E16" s="43">
        <f>SUM(E8:E15)</f>
        <v>0</v>
      </c>
      <c r="F16" s="43"/>
    </row>
    <row r="17" spans="2:6" x14ac:dyDescent="0.25">
      <c r="B17" s="6"/>
      <c r="C17" s="4"/>
      <c r="D17" s="3"/>
      <c r="E17" s="3"/>
      <c r="F17" s="3"/>
    </row>
    <row r="18" spans="2:6" x14ac:dyDescent="0.25">
      <c r="B18" s="6"/>
      <c r="C18" s="4"/>
      <c r="D18" s="3"/>
      <c r="E18" s="3"/>
      <c r="F18" s="3"/>
    </row>
  </sheetData>
  <sheetProtection algorithmName="SHA-512" hashValue="9IbiSydVYo1xzEEGYLJxDsEoAdo6Rzs4mVtLFc2nV7cVRG+pYqps4bzTqj9GxeFmrutrFNzRhcCUjsjN3ytxIQ==" saltValue="ZlcduzhMEa7wzqJcDLBw/A==" spinCount="100000" sheet="1" objects="1" scenarios="1"/>
  <pageMargins left="0.70866141732283472" right="0.70866141732283472" top="0.74803149606299213" bottom="0.74803149606299213" header="0.31496062992125984" footer="0.31496062992125984"/>
  <pageSetup paperSize="9" scale="6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F149"/>
  <sheetViews>
    <sheetView view="pageBreakPreview" topLeftCell="A136" zoomScale="85" zoomScaleNormal="100" zoomScaleSheetLayoutView="85" workbookViewId="0">
      <selection activeCell="D143" sqref="D11:D143"/>
    </sheetView>
  </sheetViews>
  <sheetFormatPr defaultRowHeight="15" x14ac:dyDescent="0.25"/>
  <cols>
    <col min="1" max="1" width="3.5703125" customWidth="1"/>
    <col min="2" max="2" width="65.5703125" customWidth="1"/>
    <col min="3" max="3" width="7" customWidth="1"/>
    <col min="4" max="4" width="12.7109375" customWidth="1"/>
    <col min="5" max="5" width="16.28515625" customWidth="1"/>
    <col min="6" max="6" width="14.85546875" customWidth="1"/>
  </cols>
  <sheetData>
    <row r="1" spans="1:5" ht="15.75" thickBot="1" x14ac:dyDescent="0.3">
      <c r="B1" s="12" t="s">
        <v>66</v>
      </c>
    </row>
    <row r="2" spans="1:5" ht="75" x14ac:dyDescent="0.25">
      <c r="B2" s="1" t="s">
        <v>63</v>
      </c>
    </row>
    <row r="3" spans="1:5" ht="60" x14ac:dyDescent="0.25">
      <c r="B3" s="36" t="s">
        <v>64</v>
      </c>
    </row>
    <row r="4" spans="1:5" ht="30" x14ac:dyDescent="0.25">
      <c r="B4" s="36" t="s">
        <v>67</v>
      </c>
    </row>
    <row r="5" spans="1:5" ht="45" x14ac:dyDescent="0.25">
      <c r="B5" s="1" t="s">
        <v>65</v>
      </c>
    </row>
    <row r="7" spans="1:5" ht="15.75" thickBot="1" x14ac:dyDescent="0.3">
      <c r="A7" s="10"/>
      <c r="B7" s="12" t="s">
        <v>428</v>
      </c>
      <c r="C7" s="12" t="s">
        <v>36</v>
      </c>
      <c r="D7" s="12" t="s">
        <v>38</v>
      </c>
      <c r="E7" s="12" t="s">
        <v>39</v>
      </c>
    </row>
    <row r="8" spans="1:5" x14ac:dyDescent="0.25">
      <c r="B8" s="29"/>
      <c r="C8" s="29"/>
      <c r="D8" s="29"/>
      <c r="E8" s="29"/>
    </row>
    <row r="9" spans="1:5" s="46" customFormat="1" x14ac:dyDescent="0.25">
      <c r="B9" s="49" t="s">
        <v>422</v>
      </c>
      <c r="C9" s="49"/>
      <c r="D9" s="49"/>
      <c r="E9" s="49"/>
    </row>
    <row r="10" spans="1:5" ht="90" x14ac:dyDescent="0.25">
      <c r="B10" s="1" t="s">
        <v>396</v>
      </c>
      <c r="C10" s="4"/>
    </row>
    <row r="11" spans="1:5" x14ac:dyDescent="0.25">
      <c r="B11" s="1"/>
      <c r="C11" s="4"/>
      <c r="D11" s="81"/>
    </row>
    <row r="12" spans="1:5" x14ac:dyDescent="0.25">
      <c r="A12" t="s">
        <v>6</v>
      </c>
      <c r="B12" s="34" t="s">
        <v>400</v>
      </c>
      <c r="C12" s="15">
        <v>15</v>
      </c>
      <c r="D12" s="79"/>
      <c r="E12" s="17">
        <f>D12*C12</f>
        <v>0</v>
      </c>
    </row>
    <row r="13" spans="1:5" x14ac:dyDescent="0.25">
      <c r="B13" s="1"/>
      <c r="C13" s="15"/>
      <c r="D13" s="79"/>
      <c r="E13" s="17"/>
    </row>
    <row r="14" spans="1:5" x14ac:dyDescent="0.25">
      <c r="A14" t="s">
        <v>7</v>
      </c>
      <c r="B14" s="34" t="s">
        <v>397</v>
      </c>
      <c r="C14" s="15">
        <v>30</v>
      </c>
      <c r="D14" s="79"/>
      <c r="E14" s="17">
        <f>D14*C14</f>
        <v>0</v>
      </c>
    </row>
    <row r="15" spans="1:5" x14ac:dyDescent="0.25">
      <c r="B15" s="1"/>
      <c r="C15" s="15"/>
      <c r="D15" s="79"/>
      <c r="E15" s="17"/>
    </row>
    <row r="16" spans="1:5" x14ac:dyDescent="0.25">
      <c r="A16" t="s">
        <v>8</v>
      </c>
      <c r="B16" s="34" t="s">
        <v>399</v>
      </c>
      <c r="C16" s="15">
        <v>0</v>
      </c>
      <c r="D16" s="79"/>
      <c r="E16" s="17">
        <f>D16*C16</f>
        <v>0</v>
      </c>
    </row>
    <row r="17" spans="1:5" x14ac:dyDescent="0.25">
      <c r="B17" s="34"/>
      <c r="C17" s="15"/>
      <c r="D17" s="79"/>
      <c r="E17" s="17"/>
    </row>
    <row r="18" spans="1:5" x14ac:dyDescent="0.25">
      <c r="A18" t="s">
        <v>9</v>
      </c>
      <c r="B18" s="34" t="s">
        <v>398</v>
      </c>
      <c r="C18" s="15">
        <v>8</v>
      </c>
      <c r="D18" s="79"/>
      <c r="E18" s="17">
        <f>D18*C18</f>
        <v>0</v>
      </c>
    </row>
    <row r="19" spans="1:5" x14ac:dyDescent="0.25">
      <c r="B19" s="34"/>
      <c r="C19" s="15"/>
      <c r="D19" s="79"/>
      <c r="E19" s="17"/>
    </row>
    <row r="20" spans="1:5" x14ac:dyDescent="0.25">
      <c r="A20" t="s">
        <v>12</v>
      </c>
      <c r="B20" s="34" t="s">
        <v>401</v>
      </c>
      <c r="C20" s="15">
        <v>2</v>
      </c>
      <c r="D20" s="79"/>
      <c r="E20" s="17">
        <f>D20*C20</f>
        <v>0</v>
      </c>
    </row>
    <row r="21" spans="1:5" x14ac:dyDescent="0.25">
      <c r="B21" s="34"/>
      <c r="C21" s="15"/>
      <c r="D21" s="79"/>
      <c r="E21" s="17"/>
    </row>
    <row r="22" spans="1:5" x14ac:dyDescent="0.25">
      <c r="A22" t="s">
        <v>13</v>
      </c>
      <c r="B22" s="34" t="s">
        <v>402</v>
      </c>
      <c r="C22" s="15">
        <v>2</v>
      </c>
      <c r="D22" s="79"/>
      <c r="E22" s="17">
        <f>D22*C22</f>
        <v>0</v>
      </c>
    </row>
    <row r="23" spans="1:5" x14ac:dyDescent="0.25">
      <c r="B23" s="34"/>
      <c r="C23" s="15"/>
      <c r="D23" s="79"/>
      <c r="E23" s="17"/>
    </row>
    <row r="24" spans="1:5" x14ac:dyDescent="0.25">
      <c r="A24" t="s">
        <v>14</v>
      </c>
      <c r="B24" s="34" t="s">
        <v>403</v>
      </c>
      <c r="C24" s="15">
        <v>1</v>
      </c>
      <c r="D24" s="79"/>
      <c r="E24" s="17">
        <f>D24*C24</f>
        <v>0</v>
      </c>
    </row>
    <row r="25" spans="1:5" x14ac:dyDescent="0.25">
      <c r="B25" s="34"/>
      <c r="C25" s="15"/>
      <c r="D25" s="79"/>
      <c r="E25" s="17"/>
    </row>
    <row r="26" spans="1:5" x14ac:dyDescent="0.25">
      <c r="A26" t="s">
        <v>15</v>
      </c>
      <c r="B26" s="34" t="s">
        <v>404</v>
      </c>
      <c r="C26" s="15">
        <v>1</v>
      </c>
      <c r="D26" s="79"/>
      <c r="E26" s="17">
        <f>D26*C26</f>
        <v>0</v>
      </c>
    </row>
    <row r="27" spans="1:5" x14ac:dyDescent="0.25">
      <c r="B27" s="34"/>
      <c r="C27" s="15"/>
      <c r="D27" s="79"/>
      <c r="E27" s="17"/>
    </row>
    <row r="28" spans="1:5" x14ac:dyDescent="0.25">
      <c r="A28" t="s">
        <v>16</v>
      </c>
      <c r="B28" s="34" t="s">
        <v>419</v>
      </c>
      <c r="C28" s="15">
        <v>3</v>
      </c>
      <c r="D28" s="79"/>
      <c r="E28" s="17">
        <f>D28*C28</f>
        <v>0</v>
      </c>
    </row>
    <row r="29" spans="1:5" x14ac:dyDescent="0.25">
      <c r="B29" s="34"/>
      <c r="C29" s="15"/>
      <c r="D29" s="79"/>
      <c r="E29" s="17"/>
    </row>
    <row r="30" spans="1:5" s="46" customFormat="1" x14ac:dyDescent="0.25">
      <c r="B30" s="48" t="s">
        <v>420</v>
      </c>
      <c r="C30" s="47"/>
      <c r="D30" s="83"/>
    </row>
    <row r="31" spans="1:5" ht="105" x14ac:dyDescent="0.25">
      <c r="B31" s="1" t="s">
        <v>74</v>
      </c>
      <c r="C31" s="4"/>
      <c r="D31" s="81"/>
    </row>
    <row r="32" spans="1:5" x14ac:dyDescent="0.25">
      <c r="B32" s="1"/>
      <c r="C32" s="4"/>
      <c r="D32" s="81"/>
    </row>
    <row r="33" spans="1:5" x14ac:dyDescent="0.25">
      <c r="A33" t="s">
        <v>17</v>
      </c>
      <c r="B33" s="34" t="s">
        <v>405</v>
      </c>
      <c r="C33" s="15">
        <v>15</v>
      </c>
      <c r="D33" s="79"/>
      <c r="E33" s="17">
        <f>D33*C33</f>
        <v>0</v>
      </c>
    </row>
    <row r="34" spans="1:5" x14ac:dyDescent="0.25">
      <c r="B34" s="1"/>
      <c r="C34" s="15"/>
      <c r="D34" s="79"/>
      <c r="E34" s="17"/>
    </row>
    <row r="35" spans="1:5" x14ac:dyDescent="0.25">
      <c r="A35" t="s">
        <v>18</v>
      </c>
      <c r="B35" s="34" t="s">
        <v>406</v>
      </c>
      <c r="C35" s="15">
        <v>30</v>
      </c>
      <c r="D35" s="79"/>
      <c r="E35" s="17">
        <f>D35*C35</f>
        <v>0</v>
      </c>
    </row>
    <row r="36" spans="1:5" x14ac:dyDescent="0.25">
      <c r="B36" s="23"/>
      <c r="C36" s="15"/>
      <c r="D36" s="79"/>
      <c r="E36" s="17"/>
    </row>
    <row r="37" spans="1:5" x14ac:dyDescent="0.25">
      <c r="A37" t="s">
        <v>19</v>
      </c>
      <c r="B37" s="34" t="s">
        <v>407</v>
      </c>
      <c r="C37" s="15">
        <v>22</v>
      </c>
      <c r="D37" s="79"/>
      <c r="E37" s="17">
        <f>D37*C37</f>
        <v>0</v>
      </c>
    </row>
    <row r="38" spans="1:5" x14ac:dyDescent="0.25">
      <c r="B38" s="7"/>
      <c r="C38" s="4"/>
      <c r="D38" s="81"/>
    </row>
    <row r="39" spans="1:5" x14ac:dyDescent="0.25">
      <c r="A39" t="s">
        <v>20</v>
      </c>
      <c r="B39" s="34" t="s">
        <v>408</v>
      </c>
      <c r="C39" s="15">
        <v>1</v>
      </c>
      <c r="D39" s="79"/>
      <c r="E39" s="17">
        <f>D39*C39</f>
        <v>0</v>
      </c>
    </row>
    <row r="40" spans="1:5" x14ac:dyDescent="0.25">
      <c r="B40" s="34"/>
      <c r="C40" s="15"/>
      <c r="D40" s="79"/>
      <c r="E40" s="17"/>
    </row>
    <row r="41" spans="1:5" x14ac:dyDescent="0.25">
      <c r="A41" t="s">
        <v>21</v>
      </c>
      <c r="B41" s="34" t="s">
        <v>409</v>
      </c>
      <c r="C41" s="15">
        <v>1</v>
      </c>
      <c r="D41" s="79"/>
      <c r="E41" s="17">
        <f>D41*C41</f>
        <v>0</v>
      </c>
    </row>
    <row r="42" spans="1:5" x14ac:dyDescent="0.25">
      <c r="B42" s="34"/>
      <c r="C42" s="15"/>
      <c r="D42" s="79"/>
      <c r="E42" s="17"/>
    </row>
    <row r="43" spans="1:5" x14ac:dyDescent="0.25">
      <c r="A43" t="s">
        <v>22</v>
      </c>
      <c r="B43" s="34" t="s">
        <v>410</v>
      </c>
      <c r="C43" s="15">
        <v>10</v>
      </c>
      <c r="D43" s="79"/>
      <c r="E43" s="17">
        <f>D43*C43</f>
        <v>0</v>
      </c>
    </row>
    <row r="44" spans="1:5" x14ac:dyDescent="0.25">
      <c r="B44" s="34"/>
      <c r="C44" s="15"/>
      <c r="D44" s="79"/>
      <c r="E44" s="17"/>
    </row>
    <row r="45" spans="1:5" x14ac:dyDescent="0.25">
      <c r="A45" t="s">
        <v>23</v>
      </c>
      <c r="B45" s="34" t="s">
        <v>411</v>
      </c>
      <c r="C45" s="15">
        <v>6</v>
      </c>
      <c r="D45" s="79"/>
      <c r="E45" s="17">
        <f>D45*C45</f>
        <v>0</v>
      </c>
    </row>
    <row r="46" spans="1:5" x14ac:dyDescent="0.25">
      <c r="B46" s="23"/>
      <c r="C46" s="15"/>
      <c r="D46" s="79"/>
      <c r="E46" s="17"/>
    </row>
    <row r="47" spans="1:5" x14ac:dyDescent="0.25">
      <c r="A47" t="s">
        <v>24</v>
      </c>
      <c r="B47" s="34" t="s">
        <v>412</v>
      </c>
      <c r="C47" s="15">
        <v>3</v>
      </c>
      <c r="D47" s="79"/>
      <c r="E47" s="17">
        <f>D47*C47</f>
        <v>0</v>
      </c>
    </row>
    <row r="48" spans="1:5" x14ac:dyDescent="0.25">
      <c r="B48" s="34"/>
      <c r="C48" s="15"/>
      <c r="D48" s="79"/>
      <c r="E48" s="17"/>
    </row>
    <row r="49" spans="1:6" x14ac:dyDescent="0.25">
      <c r="A49" t="s">
        <v>25</v>
      </c>
      <c r="B49" s="34" t="s">
        <v>414</v>
      </c>
      <c r="C49" s="15">
        <v>12</v>
      </c>
      <c r="D49" s="79"/>
      <c r="E49" s="17">
        <f>D49*C49</f>
        <v>0</v>
      </c>
    </row>
    <row r="50" spans="1:6" ht="60" x14ac:dyDescent="0.25">
      <c r="B50" s="35" t="s">
        <v>69</v>
      </c>
      <c r="C50" s="15"/>
      <c r="D50" s="79"/>
      <c r="E50" s="17"/>
    </row>
    <row r="51" spans="1:6" x14ac:dyDescent="0.25">
      <c r="B51" s="35"/>
      <c r="C51" s="15"/>
      <c r="D51" s="79"/>
      <c r="E51" s="17"/>
    </row>
    <row r="52" spans="1:6" x14ac:dyDescent="0.25">
      <c r="A52" t="s">
        <v>26</v>
      </c>
      <c r="B52" s="34" t="s">
        <v>413</v>
      </c>
      <c r="C52" s="15">
        <v>7</v>
      </c>
      <c r="D52" s="79"/>
      <c r="E52" s="17">
        <f>D52*C52</f>
        <v>0</v>
      </c>
    </row>
    <row r="53" spans="1:6" ht="165" x14ac:dyDescent="0.25">
      <c r="B53" s="35" t="s">
        <v>70</v>
      </c>
      <c r="C53" s="15"/>
      <c r="D53" s="79"/>
      <c r="E53" s="17"/>
    </row>
    <row r="54" spans="1:6" x14ac:dyDescent="0.25">
      <c r="B54" s="35"/>
      <c r="C54" s="15"/>
      <c r="D54" s="79"/>
      <c r="E54" s="17"/>
    </row>
    <row r="55" spans="1:6" x14ac:dyDescent="0.25">
      <c r="A55" t="s">
        <v>27</v>
      </c>
      <c r="B55" s="34" t="s">
        <v>415</v>
      </c>
      <c r="C55" s="15">
        <v>50</v>
      </c>
      <c r="D55" s="79"/>
      <c r="E55" s="17">
        <f>D55*C55</f>
        <v>0</v>
      </c>
    </row>
    <row r="56" spans="1:6" ht="45" x14ac:dyDescent="0.25">
      <c r="B56" s="35" t="s">
        <v>416</v>
      </c>
      <c r="C56" s="15"/>
      <c r="D56" s="79"/>
      <c r="E56" s="17"/>
    </row>
    <row r="57" spans="1:6" x14ac:dyDescent="0.25">
      <c r="B57" s="35"/>
      <c r="C57" s="15"/>
      <c r="D57" s="79"/>
      <c r="E57" s="17"/>
    </row>
    <row r="58" spans="1:6" s="46" customFormat="1" x14ac:dyDescent="0.25">
      <c r="B58" s="48" t="s">
        <v>421</v>
      </c>
      <c r="C58" s="47"/>
      <c r="D58" s="83"/>
    </row>
    <row r="59" spans="1:6" x14ac:dyDescent="0.25">
      <c r="B59" s="35"/>
      <c r="C59" s="15"/>
      <c r="D59" s="79"/>
      <c r="E59" s="17"/>
    </row>
    <row r="60" spans="1:6" x14ac:dyDescent="0.25">
      <c r="A60" t="s">
        <v>28</v>
      </c>
      <c r="B60" s="34" t="s">
        <v>57</v>
      </c>
      <c r="C60" s="15">
        <v>44</v>
      </c>
      <c r="D60" s="79"/>
      <c r="E60" s="17">
        <f>D60*C60</f>
        <v>0</v>
      </c>
    </row>
    <row r="61" spans="1:6" ht="30" x14ac:dyDescent="0.25">
      <c r="B61" s="1" t="s">
        <v>71</v>
      </c>
      <c r="C61" s="15"/>
      <c r="D61" s="79"/>
      <c r="E61" s="17"/>
    </row>
    <row r="62" spans="1:6" x14ac:dyDescent="0.25">
      <c r="B62" s="37"/>
      <c r="C62" s="15"/>
      <c r="D62" s="79"/>
      <c r="E62" s="17"/>
    </row>
    <row r="63" spans="1:6" s="59" customFormat="1" x14ac:dyDescent="0.25">
      <c r="A63" t="s">
        <v>180</v>
      </c>
      <c r="B63" s="34" t="s">
        <v>72</v>
      </c>
      <c r="C63" s="4">
        <v>44</v>
      </c>
      <c r="D63" s="79"/>
      <c r="E63" s="17">
        <f>D63*C63</f>
        <v>0</v>
      </c>
      <c r="F63"/>
    </row>
    <row r="64" spans="1:6" s="59" customFormat="1" x14ac:dyDescent="0.25">
      <c r="A64"/>
      <c r="B64" s="37" t="s">
        <v>68</v>
      </c>
      <c r="C64" s="4"/>
      <c r="D64" s="79"/>
      <c r="E64" s="17"/>
      <c r="F64"/>
    </row>
    <row r="65" spans="1:5" x14ac:dyDescent="0.25">
      <c r="C65" s="4"/>
      <c r="D65" s="79"/>
      <c r="E65" s="17"/>
    </row>
    <row r="66" spans="1:5" x14ac:dyDescent="0.25">
      <c r="A66" t="s">
        <v>29</v>
      </c>
      <c r="B66" s="34" t="s">
        <v>417</v>
      </c>
      <c r="C66" s="4">
        <v>3</v>
      </c>
      <c r="D66" s="79"/>
      <c r="E66" s="17">
        <f>D66*C66</f>
        <v>0</v>
      </c>
    </row>
    <row r="67" spans="1:5" ht="30" x14ac:dyDescent="0.25">
      <c r="B67" s="37" t="s">
        <v>418</v>
      </c>
      <c r="C67" s="4"/>
      <c r="D67" s="79"/>
      <c r="E67" s="17"/>
    </row>
    <row r="68" spans="1:5" x14ac:dyDescent="0.25">
      <c r="B68" s="37"/>
      <c r="C68" s="4"/>
      <c r="D68" s="79"/>
      <c r="E68" s="17"/>
    </row>
    <row r="69" spans="1:5" x14ac:dyDescent="0.25">
      <c r="A69" t="s">
        <v>30</v>
      </c>
      <c r="B69" s="34" t="s">
        <v>423</v>
      </c>
      <c r="C69" s="4">
        <v>2</v>
      </c>
      <c r="D69" s="79"/>
      <c r="E69" s="17">
        <f>D69*C69</f>
        <v>0</v>
      </c>
    </row>
    <row r="70" spans="1:5" ht="30" x14ac:dyDescent="0.25">
      <c r="B70" s="37" t="s">
        <v>425</v>
      </c>
      <c r="C70" s="4"/>
      <c r="D70" s="79"/>
      <c r="E70" s="17"/>
    </row>
    <row r="71" spans="1:5" x14ac:dyDescent="0.25">
      <c r="B71" s="37"/>
      <c r="C71" s="4"/>
      <c r="D71" s="79"/>
      <c r="E71" s="17"/>
    </row>
    <row r="72" spans="1:5" x14ac:dyDescent="0.25">
      <c r="A72" t="s">
        <v>31</v>
      </c>
      <c r="B72" s="34" t="s">
        <v>424</v>
      </c>
      <c r="C72" s="4">
        <v>1</v>
      </c>
      <c r="D72" s="79"/>
      <c r="E72" s="17">
        <f>D72*C72</f>
        <v>0</v>
      </c>
    </row>
    <row r="73" spans="1:5" ht="45" x14ac:dyDescent="0.25">
      <c r="B73" s="37" t="s">
        <v>426</v>
      </c>
      <c r="C73" s="4"/>
      <c r="D73" s="79"/>
      <c r="E73" s="17"/>
    </row>
    <row r="74" spans="1:5" x14ac:dyDescent="0.25">
      <c r="B74" s="37"/>
      <c r="C74" s="4"/>
      <c r="D74" s="79"/>
      <c r="E74" s="17"/>
    </row>
    <row r="75" spans="1:5" s="46" customFormat="1" x14ac:dyDescent="0.25">
      <c r="B75" s="48" t="s">
        <v>441</v>
      </c>
      <c r="C75" s="47"/>
      <c r="D75" s="83"/>
    </row>
    <row r="76" spans="1:5" x14ac:dyDescent="0.25">
      <c r="B76" s="37"/>
      <c r="C76" s="4"/>
      <c r="D76" s="79"/>
      <c r="E76" s="17"/>
    </row>
    <row r="77" spans="1:5" x14ac:dyDescent="0.25">
      <c r="A77" t="s">
        <v>32</v>
      </c>
      <c r="B77" s="34" t="s">
        <v>437</v>
      </c>
      <c r="C77" s="4">
        <v>3</v>
      </c>
      <c r="D77" s="79"/>
      <c r="E77" s="17">
        <f>D77*C77</f>
        <v>0</v>
      </c>
    </row>
    <row r="78" spans="1:5" ht="45" x14ac:dyDescent="0.25">
      <c r="B78" s="37" t="s">
        <v>440</v>
      </c>
      <c r="C78" s="4"/>
      <c r="D78" s="79"/>
      <c r="E78" s="17"/>
    </row>
    <row r="79" spans="1:5" x14ac:dyDescent="0.25">
      <c r="D79" s="81"/>
    </row>
    <row r="80" spans="1:5" x14ac:dyDescent="0.25">
      <c r="A80" t="s">
        <v>32</v>
      </c>
      <c r="B80" s="34" t="s">
        <v>570</v>
      </c>
      <c r="C80" s="4">
        <v>1</v>
      </c>
      <c r="D80" s="79"/>
      <c r="E80" s="17">
        <f>D80*C80</f>
        <v>0</v>
      </c>
    </row>
    <row r="81" spans="1:5" ht="45" x14ac:dyDescent="0.25">
      <c r="B81" s="50" t="s">
        <v>571</v>
      </c>
      <c r="C81" s="4"/>
      <c r="D81" s="79"/>
      <c r="E81" s="17"/>
    </row>
    <row r="82" spans="1:5" x14ac:dyDescent="0.25">
      <c r="B82" s="34"/>
      <c r="C82" s="4"/>
      <c r="D82" s="79"/>
      <c r="E82" s="17"/>
    </row>
    <row r="83" spans="1:5" x14ac:dyDescent="0.25">
      <c r="B83" s="37"/>
      <c r="C83" s="4"/>
      <c r="D83" s="79"/>
      <c r="E83" s="17"/>
    </row>
    <row r="84" spans="1:5" x14ac:dyDescent="0.25">
      <c r="A84" t="s">
        <v>32</v>
      </c>
      <c r="B84" s="34" t="s">
        <v>568</v>
      </c>
      <c r="C84" s="4">
        <v>2</v>
      </c>
      <c r="D84" s="79"/>
      <c r="E84" s="17">
        <f>D84*C84</f>
        <v>0</v>
      </c>
    </row>
    <row r="85" spans="1:5" ht="45" x14ac:dyDescent="0.25">
      <c r="B85" s="50" t="s">
        <v>572</v>
      </c>
      <c r="C85" s="4"/>
      <c r="D85" s="79"/>
      <c r="E85" s="17"/>
    </row>
    <row r="86" spans="1:5" x14ac:dyDescent="0.25">
      <c r="B86" s="34"/>
      <c r="C86" s="4"/>
      <c r="D86" s="79"/>
      <c r="E86" s="17"/>
    </row>
    <row r="87" spans="1:5" x14ac:dyDescent="0.25">
      <c r="B87" s="34" t="s">
        <v>569</v>
      </c>
      <c r="C87" s="4">
        <v>2</v>
      </c>
      <c r="D87" s="79"/>
      <c r="E87" s="17">
        <f>D87*C87</f>
        <v>0</v>
      </c>
    </row>
    <row r="88" spans="1:5" ht="60" x14ac:dyDescent="0.25">
      <c r="B88" s="50" t="s">
        <v>620</v>
      </c>
      <c r="C88" s="4"/>
      <c r="D88" s="79"/>
      <c r="E88" s="17"/>
    </row>
    <row r="89" spans="1:5" x14ac:dyDescent="0.25">
      <c r="B89" s="50"/>
      <c r="C89" s="4"/>
      <c r="D89" s="79"/>
      <c r="E89" s="17"/>
    </row>
    <row r="90" spans="1:5" x14ac:dyDescent="0.25">
      <c r="B90" s="34" t="s">
        <v>618</v>
      </c>
      <c r="C90" s="4">
        <v>4</v>
      </c>
      <c r="D90" s="79"/>
      <c r="E90" s="17">
        <f>D90*C90</f>
        <v>0</v>
      </c>
    </row>
    <row r="91" spans="1:5" ht="75" x14ac:dyDescent="0.25">
      <c r="B91" s="1" t="s">
        <v>619</v>
      </c>
      <c r="C91" s="4"/>
      <c r="D91" s="79"/>
      <c r="E91" s="17"/>
    </row>
    <row r="92" spans="1:5" x14ac:dyDescent="0.25">
      <c r="B92" s="37"/>
      <c r="C92" s="4"/>
      <c r="D92" s="79"/>
      <c r="E92" s="17"/>
    </row>
    <row r="93" spans="1:5" x14ac:dyDescent="0.25">
      <c r="A93" t="s">
        <v>213</v>
      </c>
      <c r="B93" s="34" t="s">
        <v>438</v>
      </c>
      <c r="C93" s="4">
        <v>2</v>
      </c>
      <c r="D93" s="79"/>
      <c r="E93" s="17">
        <f>D93*C93</f>
        <v>0</v>
      </c>
    </row>
    <row r="94" spans="1:5" ht="30" x14ac:dyDescent="0.25">
      <c r="B94" s="37" t="s">
        <v>439</v>
      </c>
      <c r="C94" s="4"/>
      <c r="D94" s="79"/>
      <c r="E94" s="17"/>
    </row>
    <row r="95" spans="1:5" x14ac:dyDescent="0.25">
      <c r="B95" s="37"/>
      <c r="C95" s="4"/>
      <c r="D95" s="79"/>
      <c r="E95" s="17"/>
    </row>
    <row r="96" spans="1:5" x14ac:dyDescent="0.25">
      <c r="A96" t="s">
        <v>213</v>
      </c>
      <c r="B96" s="34" t="s">
        <v>628</v>
      </c>
      <c r="C96" s="4">
        <v>1</v>
      </c>
      <c r="D96" s="79"/>
      <c r="E96" s="17">
        <f>D96*C96</f>
        <v>0</v>
      </c>
    </row>
    <row r="97" spans="1:5" ht="45" x14ac:dyDescent="0.25">
      <c r="B97" s="37" t="s">
        <v>629</v>
      </c>
      <c r="C97" s="4"/>
      <c r="D97" s="79"/>
      <c r="E97" s="17"/>
    </row>
    <row r="98" spans="1:5" x14ac:dyDescent="0.25">
      <c r="B98" s="37"/>
      <c r="C98" s="4"/>
      <c r="D98" s="79"/>
      <c r="E98" s="17"/>
    </row>
    <row r="99" spans="1:5" x14ac:dyDescent="0.25">
      <c r="B99" s="37"/>
      <c r="C99" s="4"/>
      <c r="D99" s="79"/>
      <c r="E99" s="17"/>
    </row>
    <row r="100" spans="1:5" s="46" customFormat="1" x14ac:dyDescent="0.25">
      <c r="B100" s="48" t="s">
        <v>442</v>
      </c>
      <c r="C100" s="47"/>
      <c r="D100" s="83"/>
    </row>
    <row r="101" spans="1:5" x14ac:dyDescent="0.25">
      <c r="B101" s="37"/>
      <c r="C101" s="4"/>
      <c r="D101" s="79"/>
      <c r="E101" s="17"/>
    </row>
    <row r="102" spans="1:5" x14ac:dyDescent="0.25">
      <c r="A102" t="s">
        <v>32</v>
      </c>
      <c r="B102" s="34" t="s">
        <v>443</v>
      </c>
      <c r="C102" s="4">
        <v>17</v>
      </c>
      <c r="D102" s="79"/>
      <c r="E102" s="17">
        <f>D102*C102</f>
        <v>0</v>
      </c>
    </row>
    <row r="103" spans="1:5" ht="45" x14ac:dyDescent="0.25">
      <c r="B103" s="37" t="s">
        <v>448</v>
      </c>
      <c r="C103" s="4"/>
      <c r="D103" s="79"/>
      <c r="E103" s="17"/>
    </row>
    <row r="104" spans="1:5" x14ac:dyDescent="0.25">
      <c r="B104" s="37"/>
      <c r="C104" s="4"/>
      <c r="D104" s="79"/>
      <c r="E104" s="17"/>
    </row>
    <row r="105" spans="1:5" x14ac:dyDescent="0.25">
      <c r="A105" t="s">
        <v>33</v>
      </c>
      <c r="B105" s="34" t="s">
        <v>444</v>
      </c>
      <c r="C105" s="4">
        <v>2</v>
      </c>
      <c r="D105" s="79"/>
      <c r="E105" s="17">
        <f>D105*C105</f>
        <v>0</v>
      </c>
    </row>
    <row r="106" spans="1:5" ht="45" x14ac:dyDescent="0.25">
      <c r="B106" s="37" t="s">
        <v>447</v>
      </c>
      <c r="C106" s="4"/>
      <c r="D106" s="79"/>
      <c r="E106" s="17"/>
    </row>
    <row r="107" spans="1:5" x14ac:dyDescent="0.25">
      <c r="B107" s="37"/>
      <c r="C107" s="4"/>
      <c r="D107" s="79"/>
      <c r="E107" s="17"/>
    </row>
    <row r="108" spans="1:5" x14ac:dyDescent="0.25">
      <c r="A108" t="s">
        <v>34</v>
      </c>
      <c r="B108" s="34" t="s">
        <v>445</v>
      </c>
      <c r="C108" s="4">
        <v>7</v>
      </c>
      <c r="D108" s="79"/>
      <c r="E108" s="17">
        <f>D108*C108</f>
        <v>0</v>
      </c>
    </row>
    <row r="109" spans="1:5" ht="45" x14ac:dyDescent="0.25">
      <c r="B109" s="37" t="s">
        <v>446</v>
      </c>
      <c r="C109" s="4"/>
      <c r="D109" s="79"/>
      <c r="E109" s="17"/>
    </row>
    <row r="110" spans="1:5" x14ac:dyDescent="0.25">
      <c r="B110" s="37"/>
      <c r="C110" s="4"/>
      <c r="D110" s="79"/>
      <c r="E110" s="17"/>
    </row>
    <row r="111" spans="1:5" s="46" customFormat="1" x14ac:dyDescent="0.25">
      <c r="B111" s="48" t="s">
        <v>449</v>
      </c>
      <c r="C111" s="47"/>
      <c r="D111" s="83"/>
    </row>
    <row r="112" spans="1:5" x14ac:dyDescent="0.25">
      <c r="C112" s="4"/>
      <c r="D112" s="79"/>
      <c r="E112" s="17"/>
    </row>
    <row r="113" spans="1:5" x14ac:dyDescent="0.25">
      <c r="A113">
        <v>32</v>
      </c>
      <c r="B113" s="34" t="s">
        <v>451</v>
      </c>
      <c r="C113" s="4">
        <v>3</v>
      </c>
      <c r="D113" s="79"/>
      <c r="E113" s="17">
        <f>D113*C113</f>
        <v>0</v>
      </c>
    </row>
    <row r="114" spans="1:5" ht="45" x14ac:dyDescent="0.25">
      <c r="B114" s="37" t="s">
        <v>450</v>
      </c>
      <c r="C114" s="4"/>
      <c r="D114" s="79"/>
      <c r="E114" s="17"/>
    </row>
    <row r="115" spans="1:5" x14ac:dyDescent="0.25">
      <c r="B115" s="37"/>
      <c r="C115" s="4"/>
      <c r="D115" s="79"/>
      <c r="E115" s="17"/>
    </row>
    <row r="116" spans="1:5" x14ac:dyDescent="0.25">
      <c r="A116">
        <v>33</v>
      </c>
      <c r="B116" s="34" t="s">
        <v>452</v>
      </c>
      <c r="C116" s="4">
        <v>17</v>
      </c>
      <c r="D116" s="79"/>
      <c r="E116" s="17">
        <f>D116*C116</f>
        <v>0</v>
      </c>
    </row>
    <row r="117" spans="1:5" x14ac:dyDescent="0.25">
      <c r="B117" s="37" t="s">
        <v>455</v>
      </c>
      <c r="C117" s="4"/>
      <c r="D117" s="79"/>
      <c r="E117" s="17"/>
    </row>
    <row r="118" spans="1:5" x14ac:dyDescent="0.25">
      <c r="B118" s="37"/>
      <c r="C118" s="4"/>
      <c r="D118" s="79"/>
      <c r="E118" s="17"/>
    </row>
    <row r="119" spans="1:5" x14ac:dyDescent="0.25">
      <c r="A119">
        <v>34</v>
      </c>
      <c r="B119" s="34" t="s">
        <v>453</v>
      </c>
      <c r="C119" s="4">
        <v>6</v>
      </c>
      <c r="D119" s="79"/>
      <c r="E119" s="17">
        <f>D119*C119</f>
        <v>0</v>
      </c>
    </row>
    <row r="120" spans="1:5" ht="30" x14ac:dyDescent="0.25">
      <c r="B120" s="37" t="s">
        <v>454</v>
      </c>
      <c r="C120" s="4"/>
      <c r="D120" s="79"/>
      <c r="E120" s="17"/>
    </row>
    <row r="121" spans="1:5" x14ac:dyDescent="0.25">
      <c r="B121" s="37"/>
      <c r="C121" s="4"/>
      <c r="D121" s="79"/>
      <c r="E121" s="17"/>
    </row>
    <row r="122" spans="1:5" x14ac:dyDescent="0.25">
      <c r="A122">
        <v>35</v>
      </c>
      <c r="B122" s="34" t="s">
        <v>456</v>
      </c>
      <c r="C122" s="4">
        <v>6</v>
      </c>
      <c r="D122" s="79"/>
      <c r="E122" s="17">
        <f>D122*C122</f>
        <v>0</v>
      </c>
    </row>
    <row r="123" spans="1:5" ht="45" x14ac:dyDescent="0.25">
      <c r="B123" s="37" t="s">
        <v>627</v>
      </c>
      <c r="C123" s="4"/>
      <c r="D123" s="79"/>
      <c r="E123" s="17"/>
    </row>
    <row r="124" spans="1:5" x14ac:dyDescent="0.25">
      <c r="B124" s="37"/>
      <c r="C124" s="4"/>
      <c r="D124" s="79"/>
      <c r="E124" s="17"/>
    </row>
    <row r="125" spans="1:5" x14ac:dyDescent="0.25">
      <c r="A125">
        <v>36</v>
      </c>
      <c r="B125" s="34" t="s">
        <v>457</v>
      </c>
      <c r="C125" s="4">
        <v>1</v>
      </c>
      <c r="D125" s="79"/>
      <c r="E125" s="17">
        <f>D125*C125</f>
        <v>0</v>
      </c>
    </row>
    <row r="126" spans="1:5" x14ac:dyDescent="0.25">
      <c r="B126" s="37" t="s">
        <v>458</v>
      </c>
      <c r="C126" s="4"/>
      <c r="D126" s="79"/>
      <c r="E126" s="17"/>
    </row>
    <row r="127" spans="1:5" x14ac:dyDescent="0.25">
      <c r="B127" s="37"/>
      <c r="C127" s="4"/>
      <c r="D127" s="79"/>
      <c r="E127" s="17"/>
    </row>
    <row r="128" spans="1:5" x14ac:dyDescent="0.25">
      <c r="A128">
        <v>37</v>
      </c>
      <c r="B128" s="34" t="s">
        <v>460</v>
      </c>
      <c r="C128" s="4">
        <v>1</v>
      </c>
      <c r="D128" s="79"/>
      <c r="E128" s="17">
        <f>D128*C128</f>
        <v>0</v>
      </c>
    </row>
    <row r="129" spans="1:5" ht="105" x14ac:dyDescent="0.25">
      <c r="B129" s="1" t="s">
        <v>459</v>
      </c>
      <c r="C129" s="4"/>
      <c r="D129" s="79"/>
      <c r="E129" s="17"/>
    </row>
    <row r="130" spans="1:5" x14ac:dyDescent="0.25">
      <c r="B130" s="37"/>
      <c r="C130" s="4"/>
      <c r="D130" s="79"/>
      <c r="E130" s="17"/>
    </row>
    <row r="131" spans="1:5" x14ac:dyDescent="0.25">
      <c r="A131">
        <v>38</v>
      </c>
      <c r="B131" s="34" t="s">
        <v>461</v>
      </c>
      <c r="C131" s="4">
        <v>1</v>
      </c>
      <c r="D131" s="79"/>
      <c r="E131" s="17">
        <f>D131*C131</f>
        <v>0</v>
      </c>
    </row>
    <row r="132" spans="1:5" ht="105" x14ac:dyDescent="0.25">
      <c r="B132" s="1" t="s">
        <v>462</v>
      </c>
      <c r="C132" s="4"/>
      <c r="D132" s="79"/>
      <c r="E132" s="17"/>
    </row>
    <row r="133" spans="1:5" x14ac:dyDescent="0.25">
      <c r="B133" s="37"/>
      <c r="C133" s="4"/>
      <c r="D133" s="79"/>
      <c r="E133" s="17"/>
    </row>
    <row r="134" spans="1:5" x14ac:dyDescent="0.25">
      <c r="A134">
        <v>39</v>
      </c>
      <c r="B134" s="34" t="s">
        <v>463</v>
      </c>
      <c r="C134" s="4">
        <v>1</v>
      </c>
      <c r="D134" s="79"/>
      <c r="E134" s="17">
        <f>D134*C134</f>
        <v>0</v>
      </c>
    </row>
    <row r="135" spans="1:5" ht="105" x14ac:dyDescent="0.25">
      <c r="B135" s="1" t="s">
        <v>464</v>
      </c>
      <c r="C135" s="4"/>
      <c r="D135" s="79"/>
      <c r="E135" s="17"/>
    </row>
    <row r="136" spans="1:5" x14ac:dyDescent="0.25">
      <c r="B136" s="1"/>
      <c r="C136" s="4"/>
      <c r="D136" s="79"/>
      <c r="E136" s="17"/>
    </row>
    <row r="137" spans="1:5" x14ac:dyDescent="0.25">
      <c r="A137">
        <v>39</v>
      </c>
      <c r="B137" s="34" t="s">
        <v>521</v>
      </c>
      <c r="C137" s="4">
        <v>1</v>
      </c>
      <c r="D137" s="79"/>
      <c r="E137" s="17">
        <f>D137*C137</f>
        <v>0</v>
      </c>
    </row>
    <row r="138" spans="1:5" ht="105" x14ac:dyDescent="0.25">
      <c r="B138" s="1" t="s">
        <v>520</v>
      </c>
      <c r="C138" s="4"/>
      <c r="D138" s="79"/>
      <c r="E138" s="17"/>
    </row>
    <row r="139" spans="1:5" x14ac:dyDescent="0.25">
      <c r="B139" s="1"/>
      <c r="C139" s="4"/>
      <c r="D139" s="79"/>
      <c r="E139" s="17"/>
    </row>
    <row r="140" spans="1:5" x14ac:dyDescent="0.25">
      <c r="A140">
        <v>42</v>
      </c>
      <c r="B140" s="34" t="s">
        <v>519</v>
      </c>
      <c r="C140" s="4">
        <v>8</v>
      </c>
      <c r="D140" s="79"/>
      <c r="E140" s="17">
        <f>D140*C140</f>
        <v>0</v>
      </c>
    </row>
    <row r="141" spans="1:5" ht="75" x14ac:dyDescent="0.25">
      <c r="B141" s="1" t="s">
        <v>465</v>
      </c>
      <c r="C141" s="4"/>
      <c r="D141" s="79"/>
      <c r="E141" s="17"/>
    </row>
    <row r="142" spans="1:5" x14ac:dyDescent="0.25">
      <c r="B142" s="1"/>
      <c r="C142" s="4"/>
      <c r="D142" s="79"/>
      <c r="E142" s="17"/>
    </row>
    <row r="143" spans="1:5" x14ac:dyDescent="0.25">
      <c r="A143">
        <v>43</v>
      </c>
      <c r="B143" s="34" t="s">
        <v>625</v>
      </c>
      <c r="C143" s="4">
        <v>1</v>
      </c>
      <c r="D143" s="79"/>
      <c r="E143" s="17">
        <f>D143*C143</f>
        <v>0</v>
      </c>
    </row>
    <row r="144" spans="1:5" ht="30" x14ac:dyDescent="0.25">
      <c r="B144" s="1" t="s">
        <v>626</v>
      </c>
      <c r="C144" s="4"/>
      <c r="D144" s="17"/>
      <c r="E144" s="17"/>
    </row>
    <row r="145" spans="1:6" x14ac:dyDescent="0.25">
      <c r="B145" s="1"/>
      <c r="C145" s="4"/>
      <c r="D145" s="17"/>
      <c r="E145" s="17"/>
    </row>
    <row r="146" spans="1:6" x14ac:dyDescent="0.25">
      <c r="B146" s="37"/>
      <c r="C146" s="4"/>
      <c r="D146" s="17"/>
      <c r="E146" s="17"/>
    </row>
    <row r="147" spans="1:6" s="40" customFormat="1" ht="18.75" x14ac:dyDescent="0.3">
      <c r="B147" s="41" t="s">
        <v>429</v>
      </c>
      <c r="C147" s="42"/>
      <c r="D147" s="43"/>
      <c r="E147" s="43">
        <f>SUM(E12:E146)</f>
        <v>0</v>
      </c>
      <c r="F147" s="43"/>
    </row>
    <row r="148" spans="1:6" x14ac:dyDescent="0.25">
      <c r="B148" s="37"/>
      <c r="C148" s="4"/>
      <c r="D148" s="17"/>
      <c r="E148" s="17"/>
    </row>
    <row r="149" spans="1:6" ht="18" customHeight="1" thickBot="1" x14ac:dyDescent="0.3">
      <c r="A149" s="10"/>
      <c r="B149" s="20"/>
      <c r="C149" s="11"/>
      <c r="D149" s="10"/>
      <c r="E149" s="10"/>
      <c r="F149" s="10"/>
    </row>
  </sheetData>
  <sheetProtection algorithmName="SHA-512" hashValue="xKpLfQKyCjxZg/9cr02kSHKAwFhsPH9h927re76JMZ2wCVJV9a7E6cE4LTM2cdru7AyKze+hVL1ElYfj2M9Ixw==" saltValue="4LWxJ90vtKm95Uh31+hOSA==" spinCount="100000" sheet="1" objects="1" scenarios="1" selectLockedCells="1"/>
  <pageMargins left="0.70866141732283472" right="0.70866141732283472" top="0.74803149606299213" bottom="0.74803149606299213" header="0.31496062992125984" footer="0.31496062992125984"/>
  <pageSetup paperSize="9" scale="6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pageSetUpPr fitToPage="1"/>
  </sheetPr>
  <dimension ref="A2:F21"/>
  <sheetViews>
    <sheetView view="pageBreakPreview" zoomScale="115" zoomScaleNormal="100" zoomScaleSheetLayoutView="115" workbookViewId="0">
      <selection activeCell="D18" sqref="D5:D18"/>
    </sheetView>
  </sheetViews>
  <sheetFormatPr defaultRowHeight="15" x14ac:dyDescent="0.25"/>
  <cols>
    <col min="1" max="1" width="3.5703125" customWidth="1"/>
    <col min="2" max="2" width="65.5703125" customWidth="1"/>
    <col min="3" max="3" width="7" customWidth="1"/>
    <col min="4" max="4" width="12.7109375" customWidth="1"/>
    <col min="5" max="5" width="16.28515625" customWidth="1"/>
    <col min="6" max="6" width="14.85546875" customWidth="1"/>
  </cols>
  <sheetData>
    <row r="2" spans="1:6" ht="15.75" thickBot="1" x14ac:dyDescent="0.3">
      <c r="A2" s="10"/>
      <c r="B2" s="12" t="s">
        <v>480</v>
      </c>
      <c r="C2" s="12" t="s">
        <v>36</v>
      </c>
      <c r="D2" s="12" t="s">
        <v>38</v>
      </c>
      <c r="E2" s="12" t="s">
        <v>39</v>
      </c>
    </row>
    <row r="3" spans="1:6" ht="19.5" thickBot="1" x14ac:dyDescent="0.3">
      <c r="A3" s="10"/>
      <c r="B3" s="14"/>
      <c r="C3" s="16"/>
      <c r="D3" s="13"/>
      <c r="E3" s="13"/>
      <c r="F3" s="3"/>
    </row>
    <row r="4" spans="1:6" ht="15.75" x14ac:dyDescent="0.25">
      <c r="B4" s="38" t="s">
        <v>467</v>
      </c>
      <c r="C4" s="4"/>
    </row>
    <row r="5" spans="1:6" ht="15.75" x14ac:dyDescent="0.25">
      <c r="A5" t="s">
        <v>6</v>
      </c>
      <c r="B5" s="21" t="s">
        <v>58</v>
      </c>
      <c r="C5" s="15">
        <v>1</v>
      </c>
      <c r="D5" s="79"/>
      <c r="E5" s="17">
        <f>D5*C5</f>
        <v>0</v>
      </c>
    </row>
    <row r="6" spans="1:6" ht="45" x14ac:dyDescent="0.25">
      <c r="B6" s="35" t="s">
        <v>466</v>
      </c>
      <c r="C6" s="15"/>
      <c r="D6" s="79"/>
      <c r="E6" s="17"/>
    </row>
    <row r="7" spans="1:6" x14ac:dyDescent="0.25">
      <c r="B7" s="1"/>
      <c r="C7" s="15"/>
      <c r="D7" s="79"/>
      <c r="E7" s="17"/>
    </row>
    <row r="8" spans="1:6" ht="15.75" x14ac:dyDescent="0.25">
      <c r="B8" s="38" t="s">
        <v>468</v>
      </c>
      <c r="C8" s="15"/>
      <c r="D8" s="81"/>
    </row>
    <row r="9" spans="1:6" ht="15.75" x14ac:dyDescent="0.25">
      <c r="A9" t="s">
        <v>7</v>
      </c>
      <c r="B9" s="21" t="s">
        <v>59</v>
      </c>
      <c r="C9" s="15">
        <v>1</v>
      </c>
      <c r="D9" s="79"/>
      <c r="E9" s="17">
        <f>D9*C9</f>
        <v>0</v>
      </c>
    </row>
    <row r="10" spans="1:6" ht="45" x14ac:dyDescent="0.25">
      <c r="B10" s="35" t="s">
        <v>76</v>
      </c>
      <c r="C10" s="15"/>
      <c r="D10" s="79"/>
      <c r="E10" s="17"/>
    </row>
    <row r="11" spans="1:6" ht="15.75" x14ac:dyDescent="0.25">
      <c r="B11" s="21"/>
      <c r="C11" s="15"/>
      <c r="D11" s="79"/>
      <c r="E11" s="17"/>
    </row>
    <row r="12" spans="1:6" ht="15.75" x14ac:dyDescent="0.25">
      <c r="A12" t="s">
        <v>8</v>
      </c>
      <c r="B12" s="38" t="s">
        <v>469</v>
      </c>
      <c r="C12" s="15"/>
      <c r="D12" s="79"/>
      <c r="E12" s="17"/>
    </row>
    <row r="13" spans="1:6" ht="15.75" x14ac:dyDescent="0.25">
      <c r="B13" s="21" t="s">
        <v>60</v>
      </c>
      <c r="C13" s="15">
        <v>3</v>
      </c>
      <c r="D13" s="79"/>
      <c r="E13" s="17">
        <f>D13*C13</f>
        <v>0</v>
      </c>
    </row>
    <row r="14" spans="1:6" ht="45" x14ac:dyDescent="0.25">
      <c r="B14" s="35" t="s">
        <v>470</v>
      </c>
      <c r="C14" s="15"/>
      <c r="D14" s="79"/>
      <c r="E14" s="17"/>
    </row>
    <row r="15" spans="1:6" ht="30" x14ac:dyDescent="0.25">
      <c r="B15" s="35" t="s">
        <v>75</v>
      </c>
      <c r="C15" s="15"/>
      <c r="D15" s="79"/>
      <c r="E15" s="17"/>
    </row>
    <row r="16" spans="1:6" ht="15.75" x14ac:dyDescent="0.25">
      <c r="B16" s="21"/>
      <c r="C16" s="15"/>
      <c r="D16" s="79"/>
      <c r="E16" s="17"/>
    </row>
    <row r="17" spans="1:6" ht="15.75" x14ac:dyDescent="0.25">
      <c r="A17" t="s">
        <v>10</v>
      </c>
      <c r="B17" s="21" t="s">
        <v>524</v>
      </c>
      <c r="C17" s="15">
        <v>1</v>
      </c>
      <c r="D17" s="79"/>
      <c r="E17" s="17">
        <f>D17*C17</f>
        <v>0</v>
      </c>
    </row>
    <row r="18" spans="1:6" ht="45" x14ac:dyDescent="0.25">
      <c r="B18" s="35" t="s">
        <v>525</v>
      </c>
      <c r="C18" s="15"/>
      <c r="D18" s="79"/>
      <c r="E18" s="17"/>
    </row>
    <row r="19" spans="1:6" x14ac:dyDescent="0.25">
      <c r="B19" s="35"/>
      <c r="C19" s="15"/>
      <c r="D19" s="17"/>
      <c r="E19" s="17"/>
    </row>
    <row r="20" spans="1:6" s="40" customFormat="1" ht="18.75" x14ac:dyDescent="0.3">
      <c r="B20" s="41" t="s">
        <v>471</v>
      </c>
      <c r="C20" s="42"/>
      <c r="D20" s="43"/>
      <c r="E20" s="43">
        <f>SUM(E4:E17)</f>
        <v>0</v>
      </c>
      <c r="F20" s="43"/>
    </row>
    <row r="21" spans="1:6" s="52" customFormat="1" ht="18.75" x14ac:dyDescent="0.3">
      <c r="B21" s="53"/>
      <c r="C21" s="54"/>
      <c r="D21" s="55"/>
      <c r="E21" s="55"/>
      <c r="F21" s="55"/>
    </row>
  </sheetData>
  <sheetProtection algorithmName="SHA-512" hashValue="GfJW4yhgGEh5z14QxhsfRnwgcbHHAsUBGHOPOXJz92mAJ1YAo9U3pk4Mvm1nIQhEs4Al+YV9PGL9Ag1Pt4J7Xg==" saltValue="0Cgg6Z466yL5ZgTKlVJ16Q==" spinCount="100000" sheet="1" objects="1" scenarios="1"/>
  <pageMargins left="0.98425196850393704" right="0.70866141732283461" top="0.74803149606299213" bottom="0.74803149606299213" header="0.31496062992125984" footer="0.31496062992125984"/>
  <pageSetup paperSize="9" scale="6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FE105-0593-448E-BD30-57D9AEFE4237}">
  <sheetPr>
    <tabColor rgb="FFFFFF00"/>
  </sheetPr>
  <dimension ref="A1:F71"/>
  <sheetViews>
    <sheetView view="pageBreakPreview" zoomScaleNormal="100" zoomScaleSheetLayoutView="100" workbookViewId="0">
      <selection activeCell="D11" sqref="D11:D65"/>
    </sheetView>
  </sheetViews>
  <sheetFormatPr defaultRowHeight="15" x14ac:dyDescent="0.25"/>
  <cols>
    <col min="1" max="1" width="3.5703125" customWidth="1"/>
    <col min="2" max="2" width="65.5703125" customWidth="1"/>
    <col min="3" max="3" width="7" customWidth="1"/>
    <col min="4" max="4" width="12.7109375" customWidth="1"/>
    <col min="5" max="5" width="16.28515625" customWidth="1"/>
    <col min="6" max="6" width="14.85546875" customWidth="1"/>
  </cols>
  <sheetData>
    <row r="1" spans="1:5" ht="15.75" x14ac:dyDescent="0.25">
      <c r="B1" s="39" t="s">
        <v>66</v>
      </c>
    </row>
    <row r="2" spans="1:5" ht="59.25" customHeight="1" x14ac:dyDescent="0.25">
      <c r="B2" s="1" t="s">
        <v>63</v>
      </c>
    </row>
    <row r="3" spans="1:5" ht="59.25" customHeight="1" x14ac:dyDescent="0.25">
      <c r="B3" s="1" t="s">
        <v>64</v>
      </c>
    </row>
    <row r="4" spans="1:5" ht="45" x14ac:dyDescent="0.25">
      <c r="B4" s="1" t="s">
        <v>472</v>
      </c>
    </row>
    <row r="5" spans="1:5" x14ac:dyDescent="0.25">
      <c r="B5" s="1"/>
    </row>
    <row r="6" spans="1:5" ht="15.75" thickBot="1" x14ac:dyDescent="0.3">
      <c r="A6" s="10"/>
      <c r="B6" s="12" t="s">
        <v>481</v>
      </c>
      <c r="C6" s="12"/>
      <c r="D6" s="12"/>
      <c r="E6" s="12"/>
    </row>
    <row r="8" spans="1:5" ht="15.75" thickBot="1" x14ac:dyDescent="0.3">
      <c r="A8" s="10"/>
      <c r="B8" s="12" t="s">
        <v>482</v>
      </c>
      <c r="C8" s="12" t="s">
        <v>473</v>
      </c>
      <c r="D8" s="12" t="s">
        <v>38</v>
      </c>
      <c r="E8" s="12" t="s">
        <v>39</v>
      </c>
    </row>
    <row r="9" spans="1:5" x14ac:dyDescent="0.25">
      <c r="B9" s="29"/>
      <c r="C9" s="29"/>
      <c r="D9" s="29"/>
      <c r="E9" s="29"/>
    </row>
    <row r="10" spans="1:5" ht="15.75" x14ac:dyDescent="0.25">
      <c r="B10" s="8"/>
      <c r="C10" s="4"/>
    </row>
    <row r="11" spans="1:5" x14ac:dyDescent="0.25">
      <c r="A11" t="s">
        <v>6</v>
      </c>
      <c r="B11" s="7" t="s">
        <v>483</v>
      </c>
      <c r="C11" s="15">
        <v>6</v>
      </c>
      <c r="D11" s="79"/>
      <c r="E11" s="17">
        <f>D11*C11</f>
        <v>0</v>
      </c>
    </row>
    <row r="12" spans="1:5" ht="75" x14ac:dyDescent="0.25">
      <c r="B12" s="1" t="s">
        <v>484</v>
      </c>
      <c r="D12" s="81"/>
    </row>
    <row r="13" spans="1:5" x14ac:dyDescent="0.25">
      <c r="B13" s="1"/>
      <c r="C13" s="15"/>
      <c r="D13" s="79"/>
      <c r="E13" s="17"/>
    </row>
    <row r="14" spans="1:5" x14ac:dyDescent="0.25">
      <c r="A14" t="s">
        <v>7</v>
      </c>
      <c r="B14" s="7" t="s">
        <v>487</v>
      </c>
      <c r="C14" s="15">
        <v>4</v>
      </c>
      <c r="D14" s="79"/>
      <c r="E14" s="17">
        <f>D14*C14</f>
        <v>0</v>
      </c>
    </row>
    <row r="15" spans="1:5" ht="45" x14ac:dyDescent="0.25">
      <c r="B15" s="1" t="s">
        <v>485</v>
      </c>
      <c r="D15" s="81"/>
    </row>
    <row r="16" spans="1:5" x14ac:dyDescent="0.25">
      <c r="B16" s="1"/>
      <c r="C16" s="15"/>
      <c r="D16" s="79"/>
      <c r="E16" s="17"/>
    </row>
    <row r="17" spans="1:5" x14ac:dyDescent="0.25">
      <c r="A17" t="s">
        <v>8</v>
      </c>
      <c r="B17" s="7" t="s">
        <v>486</v>
      </c>
      <c r="C17" s="15">
        <v>4</v>
      </c>
      <c r="D17" s="79"/>
      <c r="E17" s="17">
        <f>D17*C17</f>
        <v>0</v>
      </c>
    </row>
    <row r="18" spans="1:5" ht="45" x14ac:dyDescent="0.25">
      <c r="B18" s="1" t="s">
        <v>488</v>
      </c>
      <c r="D18" s="81"/>
    </row>
    <row r="19" spans="1:5" x14ac:dyDescent="0.25">
      <c r="B19" s="1"/>
      <c r="C19" s="15"/>
      <c r="D19" s="79"/>
      <c r="E19" s="17"/>
    </row>
    <row r="20" spans="1:5" x14ac:dyDescent="0.25">
      <c r="A20" t="s">
        <v>12</v>
      </c>
      <c r="B20" s="7" t="s">
        <v>489</v>
      </c>
      <c r="C20" s="15">
        <v>1</v>
      </c>
      <c r="D20" s="79"/>
      <c r="E20" s="17">
        <f>D20*C20</f>
        <v>0</v>
      </c>
    </row>
    <row r="21" spans="1:5" ht="120" x14ac:dyDescent="0.25">
      <c r="B21" s="1" t="s">
        <v>490</v>
      </c>
      <c r="C21" s="15"/>
      <c r="D21" s="79"/>
      <c r="E21" s="17"/>
    </row>
    <row r="22" spans="1:5" x14ac:dyDescent="0.25">
      <c r="B22" s="1"/>
      <c r="C22" s="15"/>
      <c r="D22" s="79"/>
      <c r="E22" s="17"/>
    </row>
    <row r="23" spans="1:5" x14ac:dyDescent="0.25">
      <c r="A23" t="s">
        <v>13</v>
      </c>
      <c r="B23" s="7" t="s">
        <v>491</v>
      </c>
      <c r="C23" s="15">
        <v>1</v>
      </c>
      <c r="D23" s="79"/>
      <c r="E23" s="17">
        <f>D23*C23</f>
        <v>0</v>
      </c>
    </row>
    <row r="24" spans="1:5" x14ac:dyDescent="0.25">
      <c r="B24" s="1" t="s">
        <v>492</v>
      </c>
      <c r="C24" s="15"/>
      <c r="D24" s="79"/>
      <c r="E24" s="17"/>
    </row>
    <row r="25" spans="1:5" x14ac:dyDescent="0.25">
      <c r="B25" s="1"/>
      <c r="C25" s="15"/>
      <c r="D25" s="79"/>
      <c r="E25" s="17"/>
    </row>
    <row r="26" spans="1:5" ht="15.75" thickBot="1" x14ac:dyDescent="0.3">
      <c r="A26" s="10"/>
      <c r="B26" s="12" t="s">
        <v>493</v>
      </c>
      <c r="C26" s="12" t="s">
        <v>473</v>
      </c>
      <c r="D26" s="84" t="s">
        <v>38</v>
      </c>
      <c r="E26" s="12" t="s">
        <v>39</v>
      </c>
    </row>
    <row r="27" spans="1:5" x14ac:dyDescent="0.25">
      <c r="B27" s="1"/>
      <c r="C27" s="15"/>
      <c r="D27" s="79"/>
      <c r="E27" s="17"/>
    </row>
    <row r="28" spans="1:5" x14ac:dyDescent="0.25">
      <c r="A28" t="s">
        <v>14</v>
      </c>
      <c r="B28" s="1" t="s">
        <v>494</v>
      </c>
      <c r="C28" s="15">
        <v>1</v>
      </c>
      <c r="D28" s="79"/>
      <c r="E28" s="17">
        <f t="shared" ref="E28:E37" si="0">D28*C28</f>
        <v>0</v>
      </c>
    </row>
    <row r="29" spans="1:5" x14ac:dyDescent="0.25">
      <c r="A29" t="s">
        <v>15</v>
      </c>
      <c r="B29" s="1" t="s">
        <v>495</v>
      </c>
      <c r="C29" s="15">
        <v>5</v>
      </c>
      <c r="D29" s="79"/>
      <c r="E29" s="17">
        <f t="shared" si="0"/>
        <v>0</v>
      </c>
    </row>
    <row r="30" spans="1:5" x14ac:dyDescent="0.25">
      <c r="A30" t="s">
        <v>16</v>
      </c>
      <c r="B30" s="1" t="s">
        <v>496</v>
      </c>
      <c r="C30" s="15">
        <v>5</v>
      </c>
      <c r="D30" s="79"/>
      <c r="E30" s="17">
        <f t="shared" si="0"/>
        <v>0</v>
      </c>
    </row>
    <row r="31" spans="1:5" ht="30" x14ac:dyDescent="0.25">
      <c r="A31" t="s">
        <v>19</v>
      </c>
      <c r="B31" s="1" t="s">
        <v>497</v>
      </c>
      <c r="C31" s="15">
        <v>2</v>
      </c>
      <c r="D31" s="79"/>
      <c r="E31" s="17">
        <f t="shared" si="0"/>
        <v>0</v>
      </c>
    </row>
    <row r="32" spans="1:5" ht="30" x14ac:dyDescent="0.25">
      <c r="A32" t="s">
        <v>20</v>
      </c>
      <c r="B32" s="1" t="s">
        <v>498</v>
      </c>
      <c r="C32" s="15">
        <v>5</v>
      </c>
      <c r="D32" s="79"/>
      <c r="E32" s="17">
        <f t="shared" si="0"/>
        <v>0</v>
      </c>
    </row>
    <row r="33" spans="1:5" ht="30" x14ac:dyDescent="0.25">
      <c r="A33" t="s">
        <v>21</v>
      </c>
      <c r="B33" s="1" t="s">
        <v>499</v>
      </c>
      <c r="C33" s="15">
        <v>2</v>
      </c>
      <c r="D33" s="79"/>
      <c r="E33" s="17">
        <f t="shared" si="0"/>
        <v>0</v>
      </c>
    </row>
    <row r="34" spans="1:5" x14ac:dyDescent="0.25">
      <c r="A34" t="s">
        <v>23</v>
      </c>
      <c r="B34" s="1" t="s">
        <v>500</v>
      </c>
      <c r="C34" s="15">
        <v>3</v>
      </c>
      <c r="D34" s="79"/>
      <c r="E34" s="17">
        <f t="shared" si="0"/>
        <v>0</v>
      </c>
    </row>
    <row r="35" spans="1:5" ht="30" x14ac:dyDescent="0.25">
      <c r="A35" t="s">
        <v>24</v>
      </c>
      <c r="B35" s="1" t="s">
        <v>523</v>
      </c>
      <c r="C35" s="15">
        <v>4</v>
      </c>
      <c r="D35" s="79"/>
      <c r="E35" s="17">
        <f t="shared" si="0"/>
        <v>0</v>
      </c>
    </row>
    <row r="36" spans="1:5" ht="90" x14ac:dyDescent="0.25">
      <c r="A36" t="s">
        <v>26</v>
      </c>
      <c r="B36" s="1" t="s">
        <v>501</v>
      </c>
      <c r="C36" s="15">
        <v>1</v>
      </c>
      <c r="D36" s="79"/>
      <c r="E36" s="17">
        <f t="shared" si="0"/>
        <v>0</v>
      </c>
    </row>
    <row r="37" spans="1:5" x14ac:dyDescent="0.25">
      <c r="A37" t="s">
        <v>28</v>
      </c>
      <c r="B37" s="1" t="s">
        <v>502</v>
      </c>
      <c r="C37" s="15">
        <v>3</v>
      </c>
      <c r="D37" s="79"/>
      <c r="E37" s="17">
        <f t="shared" si="0"/>
        <v>0</v>
      </c>
    </row>
    <row r="38" spans="1:5" x14ac:dyDescent="0.25">
      <c r="B38" s="1"/>
      <c r="C38" s="15"/>
      <c r="D38" s="79"/>
      <c r="E38" s="17"/>
    </row>
    <row r="39" spans="1:5" ht="15.75" thickBot="1" x14ac:dyDescent="0.3">
      <c r="A39" s="10"/>
      <c r="B39" s="12" t="s">
        <v>503</v>
      </c>
      <c r="C39" s="12" t="s">
        <v>473</v>
      </c>
      <c r="D39" s="84" t="s">
        <v>38</v>
      </c>
      <c r="E39" s="12" t="s">
        <v>39</v>
      </c>
    </row>
    <row r="40" spans="1:5" x14ac:dyDescent="0.25">
      <c r="B40" s="1"/>
      <c r="C40" s="15"/>
      <c r="D40" s="79"/>
      <c r="E40" s="17"/>
    </row>
    <row r="41" spans="1:5" ht="30" x14ac:dyDescent="0.25">
      <c r="A41" t="s">
        <v>29</v>
      </c>
      <c r="B41" s="1" t="s">
        <v>504</v>
      </c>
      <c r="C41" s="15">
        <v>10</v>
      </c>
      <c r="D41" s="79"/>
      <c r="E41" s="17">
        <f t="shared" ref="E41:E48" si="1">D41*C41</f>
        <v>0</v>
      </c>
    </row>
    <row r="42" spans="1:5" x14ac:dyDescent="0.25">
      <c r="A42" t="s">
        <v>31</v>
      </c>
      <c r="B42" s="1" t="s">
        <v>505</v>
      </c>
      <c r="C42" s="15">
        <v>10</v>
      </c>
      <c r="D42" s="79"/>
      <c r="E42" s="17">
        <f t="shared" si="1"/>
        <v>0</v>
      </c>
    </row>
    <row r="43" spans="1:5" x14ac:dyDescent="0.25">
      <c r="A43" t="s">
        <v>32</v>
      </c>
      <c r="B43" s="1" t="s">
        <v>506</v>
      </c>
      <c r="C43" s="15">
        <v>10</v>
      </c>
      <c r="D43" s="79"/>
      <c r="E43" s="17">
        <f t="shared" si="1"/>
        <v>0</v>
      </c>
    </row>
    <row r="44" spans="1:5" ht="105" x14ac:dyDescent="0.25">
      <c r="A44" t="s">
        <v>33</v>
      </c>
      <c r="B44" s="1" t="s">
        <v>511</v>
      </c>
      <c r="C44" s="15">
        <v>1</v>
      </c>
      <c r="D44" s="79"/>
      <c r="E44" s="17">
        <f t="shared" si="1"/>
        <v>0</v>
      </c>
    </row>
    <row r="45" spans="1:5" ht="45" x14ac:dyDescent="0.25">
      <c r="A45" t="s">
        <v>34</v>
      </c>
      <c r="B45" s="1" t="s">
        <v>507</v>
      </c>
      <c r="C45" s="15">
        <v>2</v>
      </c>
      <c r="D45" s="79"/>
      <c r="E45" s="17">
        <f t="shared" si="1"/>
        <v>0</v>
      </c>
    </row>
    <row r="46" spans="1:5" x14ac:dyDescent="0.25">
      <c r="A46" t="s">
        <v>207</v>
      </c>
      <c r="B46" s="1" t="s">
        <v>508</v>
      </c>
      <c r="C46" s="15">
        <v>14</v>
      </c>
      <c r="D46" s="79"/>
      <c r="E46" s="17">
        <f t="shared" si="1"/>
        <v>0</v>
      </c>
    </row>
    <row r="47" spans="1:5" ht="30" x14ac:dyDescent="0.25">
      <c r="A47" t="s">
        <v>222</v>
      </c>
      <c r="B47" s="1" t="s">
        <v>509</v>
      </c>
      <c r="C47" s="15">
        <v>1</v>
      </c>
      <c r="D47" s="79"/>
      <c r="E47" s="17">
        <f t="shared" si="1"/>
        <v>0</v>
      </c>
    </row>
    <row r="48" spans="1:5" x14ac:dyDescent="0.25">
      <c r="A48" t="s">
        <v>227</v>
      </c>
      <c r="B48" s="1" t="s">
        <v>510</v>
      </c>
      <c r="C48" s="15">
        <v>1</v>
      </c>
      <c r="D48" s="79"/>
      <c r="E48" s="17">
        <f t="shared" si="1"/>
        <v>0</v>
      </c>
    </row>
    <row r="49" spans="1:5" x14ac:dyDescent="0.25">
      <c r="B49" s="1"/>
      <c r="C49" s="15"/>
      <c r="D49" s="79"/>
      <c r="E49" s="17"/>
    </row>
    <row r="50" spans="1:5" ht="15.75" x14ac:dyDescent="0.25">
      <c r="A50">
        <v>37</v>
      </c>
      <c r="B50" s="44" t="s">
        <v>474</v>
      </c>
      <c r="C50" s="4">
        <v>2</v>
      </c>
      <c r="D50" s="79"/>
      <c r="E50" s="17">
        <f>D50*C50</f>
        <v>0</v>
      </c>
    </row>
    <row r="51" spans="1:5" ht="75" x14ac:dyDescent="0.25">
      <c r="B51" s="1" t="s">
        <v>475</v>
      </c>
      <c r="C51" s="4"/>
      <c r="D51" s="81"/>
    </row>
    <row r="52" spans="1:5" x14ac:dyDescent="0.25">
      <c r="B52" s="1"/>
      <c r="C52" s="4"/>
      <c r="D52" s="81"/>
    </row>
    <row r="53" spans="1:5" ht="15.75" thickBot="1" x14ac:dyDescent="0.3">
      <c r="A53" s="10"/>
      <c r="B53" s="12" t="s">
        <v>578</v>
      </c>
      <c r="C53" s="12" t="s">
        <v>473</v>
      </c>
      <c r="D53" s="84" t="s">
        <v>38</v>
      </c>
      <c r="E53" s="12" t="s">
        <v>39</v>
      </c>
    </row>
    <row r="54" spans="1:5" ht="15.75" x14ac:dyDescent="0.25">
      <c r="A54" t="s">
        <v>20</v>
      </c>
      <c r="B54" s="44" t="s">
        <v>476</v>
      </c>
      <c r="C54" s="15">
        <v>2</v>
      </c>
      <c r="D54" s="79"/>
      <c r="E54" s="17">
        <f>D54*C54</f>
        <v>0</v>
      </c>
    </row>
    <row r="55" spans="1:5" ht="45" x14ac:dyDescent="0.25">
      <c r="B55" s="1" t="s">
        <v>479</v>
      </c>
      <c r="D55" s="81"/>
    </row>
    <row r="56" spans="1:5" x14ac:dyDescent="0.25">
      <c r="B56" s="1"/>
      <c r="C56" s="4"/>
      <c r="D56" s="81"/>
    </row>
    <row r="57" spans="1:5" ht="15.75" x14ac:dyDescent="0.25">
      <c r="A57" t="s">
        <v>21</v>
      </c>
      <c r="B57" s="44" t="s">
        <v>477</v>
      </c>
      <c r="C57" s="15">
        <v>1</v>
      </c>
      <c r="D57" s="79"/>
      <c r="E57" s="17">
        <f>D57*C57</f>
        <v>0</v>
      </c>
    </row>
    <row r="58" spans="1:5" ht="30" x14ac:dyDescent="0.25">
      <c r="B58" s="1" t="s">
        <v>478</v>
      </c>
      <c r="D58" s="81"/>
    </row>
    <row r="59" spans="1:5" x14ac:dyDescent="0.25">
      <c r="B59" s="1"/>
      <c r="D59" s="81"/>
    </row>
    <row r="60" spans="1:5" ht="15.75" thickBot="1" x14ac:dyDescent="0.3">
      <c r="A60" s="10"/>
      <c r="B60" s="12" t="s">
        <v>579</v>
      </c>
      <c r="C60" s="12" t="s">
        <v>431</v>
      </c>
      <c r="D60" s="84" t="s">
        <v>583</v>
      </c>
      <c r="E60" s="12" t="s">
        <v>39</v>
      </c>
    </row>
    <row r="61" spans="1:5" ht="15.75" x14ac:dyDescent="0.25">
      <c r="A61" t="s">
        <v>20</v>
      </c>
      <c r="B61" s="44" t="s">
        <v>580</v>
      </c>
      <c r="C61" s="15">
        <v>210</v>
      </c>
      <c r="D61" s="79"/>
      <c r="E61" s="17">
        <f>D61*C61</f>
        <v>0</v>
      </c>
    </row>
    <row r="62" spans="1:5" ht="75" x14ac:dyDescent="0.25">
      <c r="B62" s="1" t="s">
        <v>581</v>
      </c>
      <c r="D62" s="81"/>
    </row>
    <row r="63" spans="1:5" ht="15.75" thickBot="1" x14ac:dyDescent="0.3">
      <c r="B63" s="1"/>
      <c r="C63" s="12" t="s">
        <v>473</v>
      </c>
      <c r="D63" s="84" t="s">
        <v>38</v>
      </c>
      <c r="E63" s="12" t="s">
        <v>39</v>
      </c>
    </row>
    <row r="64" spans="1:5" ht="15.75" x14ac:dyDescent="0.25">
      <c r="A64" t="s">
        <v>21</v>
      </c>
      <c r="B64" s="44" t="s">
        <v>582</v>
      </c>
      <c r="D64" s="81"/>
    </row>
    <row r="65" spans="2:6" ht="75" x14ac:dyDescent="0.25">
      <c r="B65" s="1" t="s">
        <v>584</v>
      </c>
      <c r="C65" s="15">
        <v>2</v>
      </c>
      <c r="D65" s="79"/>
      <c r="E65" s="17">
        <f>D65*C65</f>
        <v>0</v>
      </c>
    </row>
    <row r="66" spans="2:6" x14ac:dyDescent="0.25">
      <c r="B66" s="58"/>
    </row>
    <row r="67" spans="2:6" x14ac:dyDescent="0.25">
      <c r="B67" s="1"/>
      <c r="C67" s="15"/>
      <c r="D67" s="17"/>
      <c r="E67" s="17"/>
    </row>
    <row r="68" spans="2:6" s="40" customFormat="1" ht="18.75" x14ac:dyDescent="0.3">
      <c r="B68" s="41" t="s">
        <v>512</v>
      </c>
      <c r="C68" s="42"/>
      <c r="D68" s="43"/>
      <c r="E68" s="43">
        <f>SUM(E7:E67)</f>
        <v>0</v>
      </c>
      <c r="F68" s="43"/>
    </row>
    <row r="69" spans="2:6" x14ac:dyDescent="0.25">
      <c r="B69" s="1"/>
      <c r="C69" s="15"/>
      <c r="D69" s="17"/>
      <c r="E69" s="17"/>
    </row>
    <row r="70" spans="2:6" x14ac:dyDescent="0.25">
      <c r="B70" s="1"/>
      <c r="C70" s="15"/>
      <c r="D70" s="17"/>
      <c r="E70" s="17"/>
    </row>
    <row r="71" spans="2:6" x14ac:dyDescent="0.25">
      <c r="B71" s="1"/>
      <c r="C71" s="15"/>
      <c r="D71" s="17"/>
      <c r="E71" s="17"/>
    </row>
  </sheetData>
  <sheetProtection algorithmName="SHA-512" hashValue="b4c2pjCPaoj10YOx43myN46PLAllU9f/N8gr9ymR2hGYlcNml0ZZWUpqX9hSCv7clmlA2ZOMewwTsZEnZFjWQA==" saltValue="b+eZ9+m7Dp6IfNgBP2CyIg==" spinCount="100000" sheet="1" objects="1" scenarios="1"/>
  <pageMargins left="0.70866141732283472" right="0.70866141732283472" top="0.74803149606299213" bottom="0.74803149606299213" header="0.31496062992125984" footer="0.31496062992125984"/>
  <pageSetup paperSize="9"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79869-B0DB-43FF-BCD3-C0EAFDC08680}">
  <sheetPr>
    <tabColor rgb="FF00B050"/>
  </sheetPr>
  <dimension ref="A1:F11"/>
  <sheetViews>
    <sheetView view="pageBreakPreview" zoomScaleNormal="100" zoomScaleSheetLayoutView="100" workbookViewId="0">
      <selection activeCell="D8" sqref="D8"/>
    </sheetView>
  </sheetViews>
  <sheetFormatPr defaultRowHeight="15" x14ac:dyDescent="0.25"/>
  <cols>
    <col min="1" max="1" width="3.5703125" style="5" customWidth="1"/>
    <col min="2" max="2" width="65.5703125" customWidth="1"/>
    <col min="3" max="3" width="7" customWidth="1"/>
    <col min="4" max="4" width="12.7109375" customWidth="1"/>
    <col min="5" max="5" width="16.28515625" customWidth="1"/>
    <col min="6" max="6" width="14.85546875" customWidth="1"/>
  </cols>
  <sheetData>
    <row r="1" spans="1:6" ht="15.75" x14ac:dyDescent="0.25">
      <c r="B1" s="39" t="s">
        <v>66</v>
      </c>
    </row>
    <row r="2" spans="1:6" ht="59.25" customHeight="1" x14ac:dyDescent="0.25">
      <c r="B2" s="1" t="s">
        <v>63</v>
      </c>
    </row>
    <row r="3" spans="1:6" ht="45" x14ac:dyDescent="0.25">
      <c r="B3" s="1" t="s">
        <v>614</v>
      </c>
    </row>
    <row r="4" spans="1:6" x14ac:dyDescent="0.25">
      <c r="B4" s="1"/>
    </row>
    <row r="6" spans="1:6" ht="15.75" thickBot="1" x14ac:dyDescent="0.3">
      <c r="A6" s="56"/>
      <c r="B6" s="12" t="s">
        <v>513</v>
      </c>
      <c r="C6" s="12" t="s">
        <v>473</v>
      </c>
      <c r="D6" s="12" t="s">
        <v>38</v>
      </c>
      <c r="E6" s="12" t="s">
        <v>39</v>
      </c>
    </row>
    <row r="8" spans="1:6" ht="210" x14ac:dyDescent="0.25">
      <c r="A8" s="5" t="s">
        <v>17</v>
      </c>
      <c r="B8" s="1" t="s">
        <v>615</v>
      </c>
      <c r="C8" s="15">
        <v>1</v>
      </c>
      <c r="D8" s="79"/>
      <c r="E8" s="17">
        <f>C8*D8</f>
        <v>0</v>
      </c>
    </row>
    <row r="11" spans="1:6" s="40" customFormat="1" ht="18.75" x14ac:dyDescent="0.3">
      <c r="A11" s="57"/>
      <c r="B11" s="41" t="s">
        <v>514</v>
      </c>
      <c r="C11" s="42"/>
      <c r="D11" s="43"/>
      <c r="E11" s="43">
        <f>SUM(E5:E10)</f>
        <v>0</v>
      </c>
      <c r="F11" s="43"/>
    </row>
  </sheetData>
  <sheetProtection algorithmName="SHA-512" hashValue="gbSokdD1HowvXlxeGsQwjguFXCxPgT+DHqCNkfqDvZeWgodRtcpnAR/wOW02gFneebCNh62i8ZXAgWolzS3c7w==" saltValue="yeE2OVINmL2bZON605KPuA==" spinCount="100000" sheet="1" objects="1" scenarios="1"/>
  <pageMargins left="0.70866141732283472" right="0.70866141732283472" top="0.74803149606299213" bottom="0.74803149606299213" header="0.31496062992125984" footer="0.31496062992125984"/>
  <pageSetup paperSize="9" scale="6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AD330-5D17-4748-9B41-1DA97EE96558}">
  <sheetPr>
    <tabColor rgb="FF00B050"/>
  </sheetPr>
  <dimension ref="A1:F30"/>
  <sheetViews>
    <sheetView view="pageBreakPreview" topLeftCell="A7" zoomScaleNormal="100" zoomScaleSheetLayoutView="100" workbookViewId="0">
      <selection activeCell="D20" sqref="D20"/>
    </sheetView>
  </sheetViews>
  <sheetFormatPr defaultRowHeight="15" x14ac:dyDescent="0.25"/>
  <cols>
    <col min="1" max="1" width="4.28515625" style="5" bestFit="1" customWidth="1"/>
    <col min="2" max="2" width="65.5703125" customWidth="1"/>
    <col min="3" max="3" width="7" customWidth="1"/>
    <col min="4" max="4" width="12.7109375" customWidth="1"/>
    <col min="5" max="5" width="16.28515625" customWidth="1"/>
    <col min="6" max="6" width="14.85546875" customWidth="1"/>
  </cols>
  <sheetData>
    <row r="1" spans="1:5" ht="15.75" x14ac:dyDescent="0.25">
      <c r="B1" s="39" t="s">
        <v>66</v>
      </c>
    </row>
    <row r="2" spans="1:5" ht="30" x14ac:dyDescent="0.25">
      <c r="B2" s="1" t="s">
        <v>589</v>
      </c>
    </row>
    <row r="3" spans="1:5" ht="30" x14ac:dyDescent="0.25">
      <c r="B3" s="1" t="s">
        <v>590</v>
      </c>
    </row>
    <row r="4" spans="1:5" ht="45" x14ac:dyDescent="0.25">
      <c r="B4" s="1" t="s">
        <v>591</v>
      </c>
    </row>
    <row r="5" spans="1:5" ht="45" x14ac:dyDescent="0.25">
      <c r="B5" s="1" t="s">
        <v>592</v>
      </c>
    </row>
    <row r="6" spans="1:5" ht="75" x14ac:dyDescent="0.25">
      <c r="B6" s="1" t="s">
        <v>593</v>
      </c>
    </row>
    <row r="7" spans="1:5" x14ac:dyDescent="0.25">
      <c r="B7" s="1"/>
    </row>
    <row r="9" spans="1:5" ht="15.75" thickBot="1" x14ac:dyDescent="0.3">
      <c r="A9" s="56"/>
      <c r="B9" s="12" t="s">
        <v>588</v>
      </c>
      <c r="C9" s="12" t="s">
        <v>473</v>
      </c>
      <c r="D9" s="12" t="s">
        <v>38</v>
      </c>
      <c r="E9" s="12" t="s">
        <v>39</v>
      </c>
    </row>
    <row r="10" spans="1:5" x14ac:dyDescent="0.25">
      <c r="B10" s="29"/>
      <c r="C10" s="29"/>
      <c r="D10" s="29"/>
      <c r="E10" s="29"/>
    </row>
    <row r="11" spans="1:5" x14ac:dyDescent="0.25">
      <c r="A11" s="5">
        <v>24</v>
      </c>
      <c r="B11" s="37" t="s">
        <v>611</v>
      </c>
      <c r="C11" s="15">
        <v>1</v>
      </c>
      <c r="D11" s="79"/>
      <c r="E11" s="17">
        <f>C11*D11</f>
        <v>0</v>
      </c>
    </row>
    <row r="12" spans="1:5" x14ac:dyDescent="0.25">
      <c r="B12" t="s">
        <v>610</v>
      </c>
      <c r="D12" s="81"/>
    </row>
    <row r="13" spans="1:5" x14ac:dyDescent="0.25">
      <c r="B13" s="29"/>
      <c r="D13" s="81"/>
    </row>
    <row r="14" spans="1:5" x14ac:dyDescent="0.25">
      <c r="A14" s="5" t="s">
        <v>594</v>
      </c>
      <c r="B14" s="1" t="s">
        <v>596</v>
      </c>
      <c r="C14" s="15">
        <v>1</v>
      </c>
      <c r="D14" s="79"/>
      <c r="E14" s="17">
        <f>C14*D14</f>
        <v>0</v>
      </c>
    </row>
    <row r="15" spans="1:5" ht="45" x14ac:dyDescent="0.25">
      <c r="B15" s="37" t="s">
        <v>595</v>
      </c>
      <c r="D15" s="81"/>
    </row>
    <row r="16" spans="1:5" x14ac:dyDescent="0.25">
      <c r="B16" s="37"/>
      <c r="D16" s="81"/>
    </row>
    <row r="17" spans="1:6" x14ac:dyDescent="0.25">
      <c r="A17" s="5" t="s">
        <v>598</v>
      </c>
      <c r="B17" s="37" t="s">
        <v>599</v>
      </c>
      <c r="C17" s="15">
        <v>1</v>
      </c>
      <c r="D17" s="79"/>
      <c r="E17" s="17">
        <f>C17*D17</f>
        <v>0</v>
      </c>
    </row>
    <row r="18" spans="1:6" ht="45" x14ac:dyDescent="0.25">
      <c r="B18" s="37" t="s">
        <v>600</v>
      </c>
      <c r="D18" s="81"/>
    </row>
    <row r="19" spans="1:6" x14ac:dyDescent="0.25">
      <c r="B19" s="37"/>
      <c r="D19" s="81"/>
    </row>
    <row r="20" spans="1:6" x14ac:dyDescent="0.25">
      <c r="A20" s="5" t="s">
        <v>601</v>
      </c>
      <c r="B20" s="37" t="s">
        <v>604</v>
      </c>
      <c r="C20" s="15">
        <v>2</v>
      </c>
      <c r="D20" s="79"/>
      <c r="E20" s="17">
        <f>C20*D20</f>
        <v>0</v>
      </c>
    </row>
    <row r="21" spans="1:6" ht="60" x14ac:dyDescent="0.25">
      <c r="B21" s="37" t="s">
        <v>602</v>
      </c>
      <c r="D21" s="81"/>
    </row>
    <row r="22" spans="1:6" x14ac:dyDescent="0.25">
      <c r="B22" s="37"/>
      <c r="D22" s="81"/>
    </row>
    <row r="23" spans="1:6" x14ac:dyDescent="0.25">
      <c r="A23" s="5" t="s">
        <v>603</v>
      </c>
      <c r="B23" s="37" t="s">
        <v>605</v>
      </c>
      <c r="C23" s="15">
        <v>1</v>
      </c>
      <c r="D23" s="79"/>
      <c r="E23" s="17">
        <f>C23*D23</f>
        <v>0</v>
      </c>
    </row>
    <row r="24" spans="1:6" ht="30" x14ac:dyDescent="0.25">
      <c r="B24" s="37" t="s">
        <v>606</v>
      </c>
      <c r="D24" s="81"/>
    </row>
    <row r="25" spans="1:6" x14ac:dyDescent="0.25">
      <c r="B25" s="37"/>
      <c r="D25" s="81"/>
    </row>
    <row r="26" spans="1:6" x14ac:dyDescent="0.25">
      <c r="A26" s="5" t="s">
        <v>607</v>
      </c>
      <c r="B26" s="37" t="s">
        <v>609</v>
      </c>
      <c r="C26" s="15">
        <v>1</v>
      </c>
      <c r="D26" s="79"/>
      <c r="E26" s="17">
        <f>C26*D26</f>
        <v>0</v>
      </c>
    </row>
    <row r="27" spans="1:6" ht="45" x14ac:dyDescent="0.25">
      <c r="B27" s="37" t="s">
        <v>608</v>
      </c>
      <c r="D27" s="81"/>
    </row>
    <row r="28" spans="1:6" x14ac:dyDescent="0.25">
      <c r="B28" s="37"/>
    </row>
    <row r="30" spans="1:6" s="40" customFormat="1" ht="18.75" x14ac:dyDescent="0.3">
      <c r="A30" s="57"/>
      <c r="B30" s="41" t="s">
        <v>597</v>
      </c>
      <c r="C30" s="42"/>
      <c r="D30" s="43"/>
      <c r="E30" s="43">
        <f>SUM(E8:E29)</f>
        <v>0</v>
      </c>
      <c r="F30" s="43"/>
    </row>
  </sheetData>
  <sheetProtection algorithmName="SHA-512" hashValue="iMzljfW7A/aAzxjCvQBJVKBWdy4XpsIT9rr2PYJmHK/t45GeWhesHvyass5OXR0nJyi6x4TA2d4tmf8Ohu/vPA==" saltValue="u6ouS6G/lWUlr4D58q1hDQ==" spinCount="100000" sheet="1" objects="1" scenarios="1"/>
  <pageMargins left="0.70866141732283472" right="0.70866141732283472" top="0.74803149606299213" bottom="0.74803149606299213" header="0.31496062992125984" footer="0.31496062992125984"/>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7</vt:i4>
      </vt:variant>
    </vt:vector>
  </HeadingPairs>
  <TitlesOfParts>
    <vt:vector size="16" baseType="lpstr">
      <vt:lpstr>Rekapitulacija</vt:lpstr>
      <vt:lpstr>1.Mizarska dela</vt:lpstr>
      <vt:lpstr>4.Tapetniška dela</vt:lpstr>
      <vt:lpstr>5.Obloge</vt:lpstr>
      <vt:lpstr>6.Tipska oprema</vt:lpstr>
      <vt:lpstr>7.Aparati</vt:lpstr>
      <vt:lpstr>9.Telovadna oprema</vt:lpstr>
      <vt:lpstr>10.Zunanja in urbana oprema</vt:lpstr>
      <vt:lpstr>11.Razdelilna kuhinja</vt:lpstr>
      <vt:lpstr>'1.Mizarska dela'!Področje_tiskanja</vt:lpstr>
      <vt:lpstr>'10.Zunanja in urbana oprema'!Področje_tiskanja</vt:lpstr>
      <vt:lpstr>'11.Razdelilna kuhinja'!Področje_tiskanja</vt:lpstr>
      <vt:lpstr>'4.Tapetniška dela'!Področje_tiskanja</vt:lpstr>
      <vt:lpstr>'5.Obloge'!Področje_tiskanja</vt:lpstr>
      <vt:lpstr>'7.Aparati'!Področje_tiskanja</vt:lpstr>
      <vt:lpstr>'9.Telovadna oprema'!Področje_tiskanja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Info - Geoplan d.o.o.</cp:lastModifiedBy>
  <cp:lastPrinted>2021-10-13T13:07:26Z</cp:lastPrinted>
  <dcterms:created xsi:type="dcterms:W3CDTF">2020-09-24T08:03:01Z</dcterms:created>
  <dcterms:modified xsi:type="dcterms:W3CDTF">2024-10-25T08:25:24Z</dcterms:modified>
</cp:coreProperties>
</file>